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9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ПРЕДПРИНИМАТЕЛЬСТВО\ОТЧЕТЫ\2018\Потр.рынок\"/>
    </mc:Choice>
  </mc:AlternateContent>
  <xr:revisionPtr revIDLastSave="0" documentId="13_ncr:1_{9595F220-B2EF-469F-9DB3-0330A75AEE21}" xr6:coauthVersionLast="46" xr6:coauthVersionMax="46" xr10:uidLastSave="{00000000-0000-0000-0000-000000000000}"/>
  <bookViews>
    <workbookView xWindow="-120" yWindow="-120" windowWidth="24240" windowHeight="13140" tabRatio="856" xr2:uid="{00000000-000D-0000-FFFF-FFFF00000000}"/>
  </bookViews>
  <sheets>
    <sheet name="объекты РТ" sheetId="3" r:id="rId1"/>
    <sheet name="субъекты РТ" sheetId="1" r:id="rId2"/>
    <sheet name="виды торг объектов" sheetId="2" r:id="rId3"/>
    <sheet name="торговые марки" sheetId="4" r:id="rId4"/>
    <sheet name="ОПТ" sheetId="5" r:id="rId5"/>
    <sheet name="Ярмарки" sheetId="6" r:id="rId6"/>
    <sheet name="автолавки" sheetId="7" r:id="rId7"/>
    <sheet name="ТК и ТЦ" sheetId="8" r:id="rId8"/>
    <sheet name="объекты ОП" sheetId="9" r:id="rId9"/>
    <sheet name="субъекты ОП" sheetId="10" r:id="rId10"/>
    <sheet name="Объекты БО" sheetId="11" r:id="rId11"/>
    <sheet name="субъекты БО" sheetId="12" r:id="rId12"/>
  </sheets>
  <definedNames>
    <definedName name="_xlnm.Print_Area" localSheetId="6">автолавки!$A$1:$K$17</definedName>
  </definedNames>
  <calcPr calcId="191029"/>
</workbook>
</file>

<file path=xl/calcChain.xml><?xml version="1.0" encoding="utf-8"?>
<calcChain xmlns="http://schemas.openxmlformats.org/spreadsheetml/2006/main">
  <c r="B5" i="10" l="1"/>
  <c r="S17" i="9"/>
  <c r="R17" i="9"/>
  <c r="Q17" i="9" s="1"/>
  <c r="P17" i="9"/>
  <c r="O17" i="9"/>
  <c r="N17" i="9"/>
  <c r="M17" i="9"/>
  <c r="L17" i="9"/>
  <c r="J17" i="9"/>
  <c r="I17" i="9"/>
  <c r="H17" i="9" s="1"/>
  <c r="G17" i="9"/>
  <c r="F17" i="9"/>
  <c r="D17" i="9"/>
  <c r="B17" i="9"/>
  <c r="L9" i="9"/>
  <c r="C9" i="9"/>
  <c r="Q14" i="9"/>
  <c r="N14" i="9"/>
  <c r="K14" i="9"/>
  <c r="H14" i="9"/>
  <c r="E14" i="9"/>
  <c r="B14" i="9"/>
  <c r="B11" i="9"/>
  <c r="B9" i="9" s="1"/>
  <c r="S11" i="9"/>
  <c r="Q11" i="9" s="1"/>
  <c r="R11" i="9"/>
  <c r="P11" i="9"/>
  <c r="P9" i="9" s="1"/>
  <c r="O11" i="9"/>
  <c r="O9" i="9" s="1"/>
  <c r="M11" i="9"/>
  <c r="K11" i="9" s="1"/>
  <c r="L11" i="9"/>
  <c r="J11" i="9"/>
  <c r="I11" i="9"/>
  <c r="H11" i="9" s="1"/>
  <c r="G11" i="9"/>
  <c r="E11" i="9" s="1"/>
  <c r="F11" i="9"/>
  <c r="D11" i="9"/>
  <c r="D9" i="9" s="1"/>
  <c r="G8" i="2"/>
  <c r="F8" i="2"/>
  <c r="E8" i="2"/>
  <c r="D8" i="2"/>
  <c r="C8" i="2"/>
  <c r="B8" i="2"/>
  <c r="F47" i="2"/>
  <c r="D47" i="2"/>
  <c r="G38" i="2"/>
  <c r="G52" i="2" s="1"/>
  <c r="F38" i="2"/>
  <c r="E38" i="2"/>
  <c r="D38" i="2"/>
  <c r="C38" i="2"/>
  <c r="B38" i="2"/>
  <c r="G34" i="2"/>
  <c r="F34" i="2"/>
  <c r="E34" i="2"/>
  <c r="D34" i="2"/>
  <c r="C34" i="2"/>
  <c r="B34" i="2"/>
  <c r="G18" i="2"/>
  <c r="F18" i="2"/>
  <c r="F52" i="2" s="1"/>
  <c r="E18" i="2"/>
  <c r="D18" i="2"/>
  <c r="C18" i="2"/>
  <c r="C52" i="2" s="1"/>
  <c r="B18" i="2"/>
  <c r="B52" i="2" s="1"/>
  <c r="G9" i="9" l="1"/>
  <c r="S9" i="9"/>
  <c r="M9" i="9"/>
  <c r="Q9" i="9"/>
  <c r="N11" i="9"/>
  <c r="H9" i="9"/>
  <c r="N9" i="9"/>
  <c r="D52" i="2"/>
  <c r="J9" i="9"/>
  <c r="E52" i="2"/>
  <c r="E17" i="9"/>
  <c r="E9" i="9" s="1"/>
  <c r="K17" i="9"/>
  <c r="K9" i="9" s="1"/>
  <c r="F9" i="9"/>
  <c r="R9" i="9"/>
  <c r="I9" i="9"/>
</calcChain>
</file>

<file path=xl/sharedStrings.xml><?xml version="1.0" encoding="utf-8"?>
<sst xmlns="http://schemas.openxmlformats.org/spreadsheetml/2006/main" count="398" uniqueCount="232">
  <si>
    <t>таблица № 1</t>
  </si>
  <si>
    <t>МО 1-го уровня (наименование)</t>
  </si>
  <si>
    <t>Всего объектов</t>
  </si>
  <si>
    <t>в т.ч. по форме собственности</t>
  </si>
  <si>
    <t>кол-во магазинов, в т.ч.</t>
  </si>
  <si>
    <t>мелкая розница</t>
  </si>
  <si>
    <t>госуд.</t>
  </si>
  <si>
    <t>муницип.</t>
  </si>
  <si>
    <t>коопер.</t>
  </si>
  <si>
    <t>прочие</t>
  </si>
  <si>
    <t xml:space="preserve">всего </t>
  </si>
  <si>
    <t xml:space="preserve">прод.   </t>
  </si>
  <si>
    <t>непрод.</t>
  </si>
  <si>
    <t>смешан.</t>
  </si>
  <si>
    <t xml:space="preserve">сетевые </t>
  </si>
  <si>
    <t xml:space="preserve">всего   </t>
  </si>
  <si>
    <t>в т.ч. а/маг.</t>
  </si>
  <si>
    <t>к-во населен.пунктов, обслуж.а/маг.</t>
  </si>
  <si>
    <t>общая</t>
  </si>
  <si>
    <t xml:space="preserve"> в т.ч. торгов.</t>
  </si>
  <si>
    <t>всего</t>
  </si>
  <si>
    <t>в т.ч. почта</t>
  </si>
  <si>
    <t>в т.ч. аптеки</t>
  </si>
  <si>
    <t>Городские поселения</t>
  </si>
  <si>
    <t>…..</t>
  </si>
  <si>
    <t>Итого</t>
  </si>
  <si>
    <t>Сельские поселения</t>
  </si>
  <si>
    <t>Всего</t>
  </si>
  <si>
    <t>Телефон ________</t>
  </si>
  <si>
    <t>в том числе</t>
  </si>
  <si>
    <t>Площадь объектов , кв.м</t>
  </si>
  <si>
    <t>Таблица № 2</t>
  </si>
  <si>
    <t>По формам собственности</t>
  </si>
  <si>
    <t>ИП</t>
  </si>
  <si>
    <t>юр.лица</t>
  </si>
  <si>
    <t>Сведения</t>
  </si>
  <si>
    <t>Кол-во хоз. субъектов (ед.)</t>
  </si>
  <si>
    <t>Средняя численность работников хоз. субъектов (тыс. чел.)</t>
  </si>
  <si>
    <t>Кол-во торговых объектов</t>
  </si>
  <si>
    <t>Площадь (м2)</t>
  </si>
  <si>
    <t>торгового объекта</t>
  </si>
  <si>
    <t>на праве собств-ти</t>
  </si>
  <si>
    <t>иное законное основание в т.ч. аренда</t>
  </si>
  <si>
    <t>ВСЕГО</t>
  </si>
  <si>
    <t>Таблица 3</t>
  </si>
  <si>
    <t>Вид торгового объекта</t>
  </si>
  <si>
    <t>Кол-во торг. объектов (ед.)</t>
  </si>
  <si>
    <t>Средняя числ-ть работников торг. объектов (тыс.чел.)</t>
  </si>
  <si>
    <t>Общая</t>
  </si>
  <si>
    <t>Универсальный магазин в т.ч.</t>
  </si>
  <si>
    <t>гипермаркет</t>
  </si>
  <si>
    <t>универмаг</t>
  </si>
  <si>
    <t>универмаг "Детский мир"</t>
  </si>
  <si>
    <t>магазин-склад</t>
  </si>
  <si>
    <t>супермаркет</t>
  </si>
  <si>
    <t>универсам</t>
  </si>
  <si>
    <t>гастроном</t>
  </si>
  <si>
    <t>товары повседневного спроса</t>
  </si>
  <si>
    <t>другое</t>
  </si>
  <si>
    <t>Специализированный продовольственный магазин в т.ч.</t>
  </si>
  <si>
    <t>"Рыба"</t>
  </si>
  <si>
    <t>"Мясо"</t>
  </si>
  <si>
    <t>"Колбасы"</t>
  </si>
  <si>
    <t>"Алкогольные напитки и минеральные воды"</t>
  </si>
  <si>
    <t>Специализированный непродовольственный магазин в т.ч.</t>
  </si>
  <si>
    <t>"Мебель"</t>
  </si>
  <si>
    <t>"Хозтовары"</t>
  </si>
  <si>
    <t>"Электротовары"</t>
  </si>
  <si>
    <t>"Одежда"</t>
  </si>
  <si>
    <t>"Обувь"</t>
  </si>
  <si>
    <t>"Ткани"</t>
  </si>
  <si>
    <t>"Книги"</t>
  </si>
  <si>
    <t>"Аптеки и аптечные магазины"</t>
  </si>
  <si>
    <t>Неспециализированный продовольственный магазин в т.ч.</t>
  </si>
  <si>
    <t>продукты</t>
  </si>
  <si>
    <t>минимаркет</t>
  </si>
  <si>
    <t>Неспециализированный непродовольственный магазин в т.ч.</t>
  </si>
  <si>
    <t>Дом торговли</t>
  </si>
  <si>
    <t>Все для дома</t>
  </si>
  <si>
    <t>Товары для детей</t>
  </si>
  <si>
    <t>Товары для женщин</t>
  </si>
  <si>
    <t>Промтовары</t>
  </si>
  <si>
    <t>Комиссионный магазин</t>
  </si>
  <si>
    <t>Другое</t>
  </si>
  <si>
    <t>Неспециализированные магазины со смешанным ассортиментом</t>
  </si>
  <si>
    <t>Иные объекты в т.ч.</t>
  </si>
  <si>
    <t>Павильон</t>
  </si>
  <si>
    <t>Палатка (киоск)</t>
  </si>
  <si>
    <t>Автозаправочная станция</t>
  </si>
  <si>
    <t>Аптечные киоски и пункты</t>
  </si>
  <si>
    <t>на праве собственности</t>
  </si>
  <si>
    <t>Торговая марка (бренд)</t>
  </si>
  <si>
    <t>Количество торговых объектов (ед.)</t>
  </si>
  <si>
    <t>Средняя численность работников торговых объектов (тыс. чел.)</t>
  </si>
  <si>
    <t>Таблица 4</t>
  </si>
  <si>
    <t>Продовольственные магазины, всего</t>
  </si>
  <si>
    <t>Непродовольственые магазины, всего</t>
  </si>
  <si>
    <t>Специализированные магазины, всего</t>
  </si>
  <si>
    <t>Тип хоз. субъектов по количеству занятых</t>
  </si>
  <si>
    <t>Средняя численность работников хоз. субъектов (тыс. чел.)</t>
  </si>
  <si>
    <t>Количество объектов (ед.)</t>
  </si>
  <si>
    <t>Складское помещение</t>
  </si>
  <si>
    <t>Резервуар, цистерна и другие емкости для хранения нефтепродук-в, объем, м3</t>
  </si>
  <si>
    <t>Холодильники, объём единоврем. хранения товаров</t>
  </si>
  <si>
    <t>Площадь, м2</t>
  </si>
  <si>
    <t>Объем м3</t>
  </si>
  <si>
    <t>т</t>
  </si>
  <si>
    <t>на праве аренды</t>
  </si>
  <si>
    <t>до 15 человек</t>
  </si>
  <si>
    <t>от 16 до 100 человек</t>
  </si>
  <si>
    <t>от 101 до 250 человек</t>
  </si>
  <si>
    <t>от 251 и выше</t>
  </si>
  <si>
    <t>Таблица 5</t>
  </si>
  <si>
    <t>№ п/п</t>
  </si>
  <si>
    <t>наименование муниципального образования 1 уровня</t>
  </si>
  <si>
    <t>количество торговых мест</t>
  </si>
  <si>
    <t>вид проведенных ярмарок</t>
  </si>
  <si>
    <t>ярмарки выходного дня (1-2 раза в неделю)</t>
  </si>
  <si>
    <t xml:space="preserve">тематические </t>
  </si>
  <si>
    <t>организатор ярмарки (наименование, контакты)</t>
  </si>
  <si>
    <t>Таблица 6</t>
  </si>
  <si>
    <t>площадь, кв.м</t>
  </si>
  <si>
    <t>временные (1-2 раза в год)</t>
  </si>
  <si>
    <t>постоянно действующие (5-7 дней в неделю в течении года)</t>
  </si>
  <si>
    <t>ИТОГО</t>
  </si>
  <si>
    <t>х</t>
  </si>
  <si>
    <t>Таблица 7</t>
  </si>
  <si>
    <t>Фактический адрес</t>
  </si>
  <si>
    <t>Наименование ТК/ТЦ</t>
  </si>
  <si>
    <t>Площадь, кв.м</t>
  </si>
  <si>
    <t>Наименование управляющей компании, контакты</t>
  </si>
  <si>
    <t>Таблица 8</t>
  </si>
  <si>
    <t>Тип и класс предприятия</t>
  </si>
  <si>
    <t>Форма собственности</t>
  </si>
  <si>
    <t>Кол-во посадочных мест</t>
  </si>
  <si>
    <t>Площадь зала обслуживания, кв.м</t>
  </si>
  <si>
    <t xml:space="preserve"> предприятий</t>
  </si>
  <si>
    <t>В том числе</t>
  </si>
  <si>
    <t>Государствен.</t>
  </si>
  <si>
    <t>Муниципальная</t>
  </si>
  <si>
    <t>Кооперативная</t>
  </si>
  <si>
    <t>Г.П.</t>
  </si>
  <si>
    <t>С.П.</t>
  </si>
  <si>
    <t>Всего предприятий</t>
  </si>
  <si>
    <t>в том числе:</t>
  </si>
  <si>
    <t>1.Общедоступная сеть, всего</t>
  </si>
  <si>
    <t>- рестораны</t>
  </si>
  <si>
    <t>- бары</t>
  </si>
  <si>
    <t>- столовые</t>
  </si>
  <si>
    <t>-закусочные</t>
  </si>
  <si>
    <t>2. при учебных заведениях, всего</t>
  </si>
  <si>
    <t>- кафе</t>
  </si>
  <si>
    <t>- столовая</t>
  </si>
  <si>
    <t>- буфет</t>
  </si>
  <si>
    <t>3. при предпр-х, организ-х, учрежд-х,  всего</t>
  </si>
  <si>
    <t>Примечание: обозначение   Г.П.- городские поселения; С.П. – сельские поселения.</t>
  </si>
  <si>
    <t>Таблица  № 9</t>
  </si>
  <si>
    <t>Муниципальный район, городской округ</t>
  </si>
  <si>
    <t>количество субъектов, в том числе</t>
  </si>
  <si>
    <t>по формам собственности</t>
  </si>
  <si>
    <t>Численность работающих, включая индивидуального предпринимателя, чел.</t>
  </si>
  <si>
    <t>юридических лиц</t>
  </si>
  <si>
    <t>Индивидуальных предпринимателей</t>
  </si>
  <si>
    <t>государственн.</t>
  </si>
  <si>
    <t>кооператив.</t>
  </si>
  <si>
    <t>Таблица  № 10</t>
  </si>
  <si>
    <t>по видам бытовых услуг</t>
  </si>
  <si>
    <t>бани и душевые, ед. /помывочных мест</t>
  </si>
  <si>
    <t xml:space="preserve">химчистки, ед./ кг белья, вещей в смену </t>
  </si>
  <si>
    <t>прачечные, ед./кг белья в смену</t>
  </si>
  <si>
    <t>парикмахерские, ед./рабочих мест</t>
  </si>
  <si>
    <t>ремонт и пошив швейных и меховых изделий, ед./рабочих мест</t>
  </si>
  <si>
    <t>ремонт и пошив обуви, ед./ рабочих мест</t>
  </si>
  <si>
    <t>ремонт бытовой радиоэлектроники, ед./рабочих мест</t>
  </si>
  <si>
    <t>ремонт бытовых машин и приборов, ед./рабочих мест</t>
  </si>
  <si>
    <t>ремонт транспортных средств, ед./рабочих мест</t>
  </si>
  <si>
    <t>ремонт и строительство жилья, ед./рабочих мест</t>
  </si>
  <si>
    <t>прокат, ед./рабочих мест</t>
  </si>
  <si>
    <t>ритуальные услуги, ед./рабочих мест</t>
  </si>
  <si>
    <t>Прочие услуги, ед./        рабочих мест</t>
  </si>
  <si>
    <t>комплексные приемные пункты, ед./рабочих мест</t>
  </si>
  <si>
    <t>..</t>
  </si>
  <si>
    <t>…</t>
  </si>
  <si>
    <t>Примечание: графы 3-16 заполняются дробью : в числителе указывается число объектов данного вида услуги, в знаменателе -- мощность</t>
  </si>
  <si>
    <t>кооперативная</t>
  </si>
  <si>
    <t>Таблица № 11</t>
  </si>
  <si>
    <t>Таблица №12</t>
  </si>
  <si>
    <t>Например,  магазины "Пятерочка",  "Великолукские колбасы", "Связной", "Первая помощь" и т.д</t>
  </si>
  <si>
    <t>Наличие ТК/ТЦ всего, ед</t>
  </si>
  <si>
    <t>кол-во объектов торговли</t>
  </si>
  <si>
    <t>числ-ть работников торговых объектов</t>
  </si>
  <si>
    <t>в т.ч. торговая</t>
  </si>
  <si>
    <t xml:space="preserve">наличие земельного участка предназначенного для проведения ярмарок, включенного в схему размещения нестационарной торговой сети </t>
  </si>
  <si>
    <t>Адрес земельного участка, используемого для проведения ярмарок</t>
  </si>
  <si>
    <t>Наличие земельного участка, находящегося в частной собственности, используемого для проведения ярмарок</t>
  </si>
  <si>
    <t>№  п/п</t>
  </si>
  <si>
    <t>Общее количество населенных пунктов</t>
  </si>
  <si>
    <t>Кол-во населенных пунктов, на территории которых не функционирует ни один  торговый объект</t>
  </si>
  <si>
    <t>ед.</t>
  </si>
  <si>
    <t>ко-во, ед</t>
  </si>
  <si>
    <t>числ. населения,чел.</t>
  </si>
  <si>
    <t>Кол-во автолавок обслуживающих МО 1 уровня</t>
  </si>
  <si>
    <t>Наименование организации, которой принадлежит автолавка</t>
  </si>
  <si>
    <t>числ. населения, чел.</t>
  </si>
  <si>
    <t>35-146</t>
  </si>
  <si>
    <t>Иссадское СП</t>
  </si>
  <si>
    <t>"Пятерочка"</t>
  </si>
  <si>
    <t>1/30</t>
  </si>
  <si>
    <t>0</t>
  </si>
  <si>
    <t>1/1</t>
  </si>
  <si>
    <t>3/5</t>
  </si>
  <si>
    <t>Исполнитель Вилонова Н.В.</t>
  </si>
  <si>
    <t>Телефон 35-146</t>
  </si>
  <si>
    <t>-</t>
  </si>
  <si>
    <t>Информация об объектах, имеющих торговые марки (бренды),  расположенных на территории МО Иссадское сельское поселение Волховского муниципального района Ленинградской области по состоянию на 01.01.2019 г.</t>
  </si>
  <si>
    <t>об автолавках обслуживающих население на территории МО Иссадское сельское поселение Волховского муниципального района Ленинградской области по состоянию на 01.01.2019 г.</t>
  </si>
  <si>
    <t>о наличии торговых комплексов и торговых центров, расположенных на территории МО Иссадское сельское поселение Волховского муниципального района Ленинградской области по состоянию на 01.01.2019 г.</t>
  </si>
  <si>
    <r>
      <t xml:space="preserve">ИНФОРМАЦИЯ  об </t>
    </r>
    <r>
      <rPr>
        <b/>
        <sz val="12"/>
        <rFont val="Times New Roman"/>
        <family val="1"/>
        <charset val="204"/>
      </rPr>
      <t>объектах,</t>
    </r>
    <r>
      <rPr>
        <sz val="12"/>
        <rFont val="Times New Roman"/>
        <family val="1"/>
        <charset val="204"/>
      </rPr>
      <t xml:space="preserve"> осуществляющих деятельность в сфере </t>
    </r>
    <r>
      <rPr>
        <b/>
        <sz val="12"/>
        <rFont val="Times New Roman"/>
        <family val="1"/>
        <charset val="204"/>
      </rPr>
      <t xml:space="preserve">общественного питания </t>
    </r>
    <r>
      <rPr>
        <sz val="12"/>
        <rFont val="Times New Roman"/>
        <family val="1"/>
        <charset val="204"/>
      </rPr>
      <t>на территории МО Иссадское сельское поселение Волховского муниципального района Ленинградской области (свод)  по состоянию на 01.01.2019 г.</t>
    </r>
  </si>
  <si>
    <r>
      <t>ИНФОРМАЦИЯ о</t>
    </r>
    <r>
      <rPr>
        <b/>
        <sz val="12"/>
        <rFont val="Times New Roman"/>
        <family val="1"/>
        <charset val="204"/>
      </rPr>
      <t xml:space="preserve"> субъектах</t>
    </r>
    <r>
      <rPr>
        <sz val="12"/>
        <rFont val="Times New Roman"/>
        <family val="1"/>
        <charset val="204"/>
      </rPr>
      <t xml:space="preserve">, осуществляющих деятельность в сфере </t>
    </r>
    <r>
      <rPr>
        <b/>
        <sz val="12"/>
        <rFont val="Times New Roman"/>
        <family val="1"/>
        <charset val="204"/>
      </rPr>
      <t xml:space="preserve">общественного питания </t>
    </r>
    <r>
      <rPr>
        <sz val="12"/>
        <rFont val="Times New Roman"/>
        <family val="1"/>
        <charset val="204"/>
      </rPr>
      <t>на территории МО Иссадское сельское поселение Волховского муниципального района Ленинградской области (свод)  по состоянию на 01.01.2019 г.</t>
    </r>
  </si>
  <si>
    <r>
      <t xml:space="preserve">ИНФОРМАЦИЯ об </t>
    </r>
    <r>
      <rPr>
        <b/>
        <sz val="12"/>
        <rFont val="Times New Roman"/>
        <family val="1"/>
        <charset val="204"/>
      </rPr>
      <t>объектах бытового обслуживания</t>
    </r>
    <r>
      <rPr>
        <sz val="12"/>
        <rFont val="Times New Roman"/>
        <family val="1"/>
        <charset val="204"/>
      </rPr>
      <t>, расположенных на территории  МО Иссадское сельское поселение Волховского муниципального района Ленинградской области (свод) по состоянию на 01.01.2019 г.</t>
    </r>
  </si>
  <si>
    <t>Наименование муниципального образования I уровня</t>
  </si>
  <si>
    <t>4/5</t>
  </si>
  <si>
    <r>
      <t xml:space="preserve">ИНФОРМАЦИЯ о </t>
    </r>
    <r>
      <rPr>
        <b/>
        <sz val="12"/>
        <rFont val="Times New Roman"/>
        <family val="1"/>
        <charset val="204"/>
      </rPr>
      <t>субъектах бытового обслуживания</t>
    </r>
    <r>
      <rPr>
        <sz val="12"/>
        <rFont val="Times New Roman"/>
        <family val="1"/>
        <charset val="204"/>
      </rPr>
      <t>, осуществляющих деятельность  на территории МО Иссадское сельское поселение Волховского муниципального района Ленинградской области (свод) по состоянию на 01.01.2019 г.</t>
    </r>
  </si>
  <si>
    <r>
      <t xml:space="preserve">В целях разработки дислокации </t>
    </r>
    <r>
      <rPr>
        <b/>
        <u/>
        <sz val="12"/>
        <rFont val="Times New Roman"/>
        <family val="1"/>
        <charset val="204"/>
      </rPr>
      <t>субъектом бытового обслуживания</t>
    </r>
    <r>
      <rPr>
        <u/>
        <sz val="12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 xml:space="preserve">считать юридическое лицо или индивидуального предпринимателя, занимающегося бытовым обслуживанием населения и зарегистрированным в установленном порядке; </t>
    </r>
    <r>
      <rPr>
        <b/>
        <u/>
        <sz val="12"/>
        <rFont val="Times New Roman"/>
        <family val="1"/>
        <charset val="204"/>
      </rPr>
      <t>объектами бытового обслуживания</t>
    </r>
    <r>
      <rPr>
        <u/>
        <sz val="12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>- количество бань, прачечных и т.д., принадлежащих субъектам.</t>
    </r>
  </si>
  <si>
    <r>
      <t xml:space="preserve">Населенные пункты, в которых имеются  </t>
    </r>
    <r>
      <rPr>
        <b/>
        <sz val="12"/>
        <rFont val="Times New Roman"/>
        <family val="1"/>
        <charset val="204"/>
      </rPr>
      <t>торговые объекты</t>
    </r>
    <r>
      <rPr>
        <sz val="12"/>
        <rFont val="Times New Roman"/>
        <family val="1"/>
        <charset val="204"/>
      </rPr>
      <t xml:space="preserve"> </t>
    </r>
  </si>
  <si>
    <r>
      <t xml:space="preserve">Кол-во населенных пунктов, которые  обслуживаются </t>
    </r>
    <r>
      <rPr>
        <b/>
        <sz val="12"/>
        <rFont val="Times New Roman"/>
        <family val="1"/>
        <charset val="204"/>
      </rPr>
      <t>только автолавками</t>
    </r>
    <r>
      <rPr>
        <sz val="12"/>
        <rFont val="Times New Roman"/>
        <family val="1"/>
        <charset val="204"/>
      </rPr>
      <t xml:space="preserve"> </t>
    </r>
  </si>
  <si>
    <r>
      <t>о</t>
    </r>
    <r>
      <rPr>
        <b/>
        <sz val="12"/>
        <rFont val="Times New Roman"/>
        <family val="1"/>
        <charset val="204"/>
      </rPr>
      <t xml:space="preserve"> ярмарках</t>
    </r>
    <r>
      <rPr>
        <sz val="12"/>
        <rFont val="Times New Roman"/>
        <family val="1"/>
        <charset val="204"/>
      </rPr>
      <t>, проведенных на территории МО Иссадское сельское поселение Волховского муниципального района Ленинградской области в 2018 году</t>
    </r>
  </si>
  <si>
    <r>
      <t>о хозяйствующих субъектах,</t>
    </r>
    <r>
      <rPr>
        <b/>
        <sz val="12"/>
        <rFont val="Times New Roman"/>
        <family val="1"/>
        <charset val="204"/>
      </rPr>
      <t xml:space="preserve"> осуществляющих поставки товаров</t>
    </r>
    <r>
      <rPr>
        <sz val="12"/>
        <rFont val="Times New Roman"/>
        <family val="1"/>
        <charset val="204"/>
      </rPr>
      <t xml:space="preserve"> (за исключением производителей товаров), и принадлежащих им объектах на территории МО Иссадское сельское поселение Волховского муниципального района Ленинградской области по состоянию на 01.01.19 г.</t>
    </r>
  </si>
  <si>
    <r>
      <t xml:space="preserve">о торговых объектах хозяйствующих субъектов, осуществляющих торговую деятельность </t>
    </r>
    <r>
      <rPr>
        <b/>
        <sz val="12"/>
        <rFont val="Times New Roman"/>
        <family val="1"/>
        <charset val="204"/>
      </rPr>
      <t>(по видам торговых объектов)</t>
    </r>
    <r>
      <rPr>
        <sz val="12"/>
        <rFont val="Times New Roman"/>
        <family val="1"/>
        <charset val="204"/>
      </rPr>
      <t xml:space="preserve"> на территории МО Иссадское сельское поселение Волховского муниципального района Ленинградской области по состоянию на 01.01.2019 г.</t>
    </r>
  </si>
  <si>
    <r>
      <t xml:space="preserve">ИНФОРМАЦИЯ о хозяйствующих </t>
    </r>
    <r>
      <rPr>
        <b/>
        <sz val="12"/>
        <rFont val="Times New Roman"/>
        <family val="1"/>
        <charset val="204"/>
      </rPr>
      <t>субъектах и принадлежащих им торговых объектах,</t>
    </r>
    <r>
      <rPr>
        <sz val="12"/>
        <rFont val="Times New Roman"/>
        <family val="1"/>
        <charset val="204"/>
      </rPr>
      <t xml:space="preserve"> осуществляющих деятельность в сфере </t>
    </r>
    <r>
      <rPr>
        <b/>
        <sz val="12"/>
        <rFont val="Times New Roman"/>
        <family val="1"/>
        <charset val="204"/>
      </rPr>
      <t>розничной торговли,</t>
    </r>
    <r>
      <rPr>
        <sz val="12"/>
        <rFont val="Times New Roman"/>
        <family val="1"/>
        <charset val="204"/>
      </rPr>
      <t xml:space="preserve"> на территории МО Иссадское сельское поселение Волховского муниципального района Ленинградской области по состоянию на 01.01.2019 года </t>
    </r>
  </si>
  <si>
    <r>
      <t xml:space="preserve">СВЕДЕНИЯ об </t>
    </r>
    <r>
      <rPr>
        <b/>
        <sz val="12"/>
        <rFont val="Times New Roman"/>
        <family val="1"/>
        <charset val="204"/>
      </rPr>
      <t>объектах</t>
    </r>
    <r>
      <rPr>
        <sz val="12"/>
        <rFont val="Times New Roman"/>
        <family val="1"/>
        <charset val="204"/>
      </rPr>
      <t xml:space="preserve">, осуществляющих деятельность в сфере </t>
    </r>
    <r>
      <rPr>
        <b/>
        <sz val="12"/>
        <rFont val="Times New Roman"/>
        <family val="1"/>
        <charset val="204"/>
      </rPr>
      <t>розничной торговли,</t>
    </r>
    <r>
      <rPr>
        <sz val="12"/>
        <rFont val="Times New Roman"/>
        <family val="1"/>
        <charset val="204"/>
      </rPr>
      <t xml:space="preserve"> на территории МО Иссадское сельское поселение Волховского муниципального района Ленинградской области по состоянию на 01.01.2019 г.</t>
    </r>
  </si>
  <si>
    <t>ООО "Торговый Дом "Волховхлеб"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</si>
</sst>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9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38">
    <xf numFmtId="0" fontId="0" fillId="0" borderId="0" xfId="0"/>
    <xf numFmtId="0" fontId="2" fillId="0" borderId="0" xfId="0" applyFont="1" applyAlignment="1">
      <alignment horizontal="center" wrapText="1"/>
    </xf>
    <xf numFmtId="0" fontId="1" fillId="0" borderId="2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 wrapText="1"/>
    </xf>
    <xf numFmtId="0" fontId="2" fillId="0" borderId="10" xfId="0" applyFont="1" applyBorder="1" applyAlignment="1"/>
    <xf numFmtId="0" fontId="2" fillId="0" borderId="0" xfId="0" applyFont="1"/>
    <xf numFmtId="0" fontId="6" fillId="0" borderId="2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1" fillId="0" borderId="0" xfId="0" applyFont="1" applyAlignment="1">
      <alignment horizontal="center" wrapText="1"/>
    </xf>
    <xf numFmtId="0" fontId="2" fillId="0" borderId="2" xfId="0" applyFont="1" applyBorder="1" applyAlignment="1">
      <alignment horizontal="center" vertical="top" wrapText="1"/>
    </xf>
    <xf numFmtId="0" fontId="9" fillId="0" borderId="0" xfId="0" applyFont="1"/>
    <xf numFmtId="0" fontId="3" fillId="0" borderId="2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9" fillId="0" borderId="2" xfId="0" applyFont="1" applyBorder="1"/>
    <xf numFmtId="0" fontId="1" fillId="0" borderId="0" xfId="0" applyFont="1"/>
    <xf numFmtId="0" fontId="1" fillId="0" borderId="2" xfId="0" applyFont="1" applyBorder="1" applyAlignment="1">
      <alignment horizontal="right" vertical="top" wrapText="1"/>
    </xf>
    <xf numFmtId="0" fontId="1" fillId="0" borderId="2" xfId="0" applyFont="1" applyBorder="1" applyAlignment="1">
      <alignment horizontal="right" wrapText="1"/>
    </xf>
    <xf numFmtId="2" fontId="1" fillId="0" borderId="2" xfId="0" applyNumberFormat="1" applyFont="1" applyBorder="1" applyAlignment="1">
      <alignment horizontal="center" vertical="top" wrapText="1"/>
    </xf>
    <xf numFmtId="2" fontId="1" fillId="0" borderId="2" xfId="0" applyNumberFormat="1" applyFont="1" applyBorder="1" applyAlignment="1">
      <alignment horizontal="right" vertical="top" wrapText="1"/>
    </xf>
    <xf numFmtId="2" fontId="1" fillId="0" borderId="2" xfId="0" applyNumberFormat="1" applyFont="1" applyBorder="1" applyAlignment="1">
      <alignment horizontal="right" wrapText="1"/>
    </xf>
    <xf numFmtId="0" fontId="9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justify" wrapText="1"/>
    </xf>
    <xf numFmtId="0" fontId="1" fillId="0" borderId="2" xfId="0" applyFont="1" applyBorder="1" applyAlignment="1">
      <alignment wrapText="1"/>
    </xf>
    <xf numFmtId="0" fontId="9" fillId="0" borderId="0" xfId="0" applyFont="1" applyBorder="1" applyAlignment="1">
      <alignment horizontal="center" vertical="justify" wrapText="1"/>
    </xf>
    <xf numFmtId="0" fontId="9" fillId="0" borderId="0" xfId="0" applyFont="1" applyAlignment="1">
      <alignment horizontal="left"/>
    </xf>
    <xf numFmtId="0" fontId="2" fillId="0" borderId="2" xfId="0" applyFont="1" applyBorder="1" applyAlignment="1">
      <alignment horizontal="center"/>
    </xf>
    <xf numFmtId="0" fontId="1" fillId="0" borderId="2" xfId="0" applyFont="1" applyBorder="1"/>
    <xf numFmtId="0" fontId="1" fillId="0" borderId="0" xfId="0" applyFont="1" applyAlignment="1">
      <alignment wrapText="1"/>
    </xf>
    <xf numFmtId="49" fontId="1" fillId="0" borderId="2" xfId="0" applyNumberFormat="1" applyFont="1" applyBorder="1" applyAlignment="1">
      <alignment horizontal="center"/>
    </xf>
    <xf numFmtId="0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justify" wrapText="1"/>
    </xf>
    <xf numFmtId="0" fontId="1" fillId="0" borderId="2" xfId="0" applyFont="1" applyBorder="1" applyAlignment="1">
      <alignment horizontal="center" wrapText="1"/>
    </xf>
    <xf numFmtId="0" fontId="10" fillId="0" borderId="0" xfId="0" applyFont="1"/>
    <xf numFmtId="0" fontId="10" fillId="0" borderId="2" xfId="0" applyFont="1" applyBorder="1" applyAlignment="1">
      <alignment horizontal="right"/>
    </xf>
    <xf numFmtId="0" fontId="1" fillId="0" borderId="16" xfId="0" applyFont="1" applyBorder="1" applyAlignment="1">
      <alignment horizontal="center" vertical="center" wrapText="1"/>
    </xf>
    <xf numFmtId="0" fontId="1" fillId="0" borderId="7" xfId="0" applyFont="1" applyBorder="1"/>
    <xf numFmtId="0" fontId="1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/>
    </xf>
    <xf numFmtId="0" fontId="1" fillId="2" borderId="7" xfId="0" applyFont="1" applyFill="1" applyBorder="1"/>
    <xf numFmtId="0" fontId="1" fillId="2" borderId="7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2" xfId="0" applyFont="1" applyFill="1" applyBorder="1"/>
    <xf numFmtId="0" fontId="3" fillId="0" borderId="2" xfId="0" applyFont="1" applyBorder="1"/>
    <xf numFmtId="0" fontId="1" fillId="0" borderId="2" xfId="0" applyFont="1" applyBorder="1" applyAlignment="1">
      <alignment horizontal="right"/>
    </xf>
    <xf numFmtId="0" fontId="1" fillId="0" borderId="0" xfId="0" applyFont="1" applyAlignment="1">
      <alignment horizontal="justify" vertical="center"/>
    </xf>
    <xf numFmtId="0" fontId="1" fillId="0" borderId="2" xfId="0" applyFont="1" applyBorder="1" applyAlignment="1">
      <alignment horizontal="justify" vertical="center" wrapText="1"/>
    </xf>
    <xf numFmtId="0" fontId="3" fillId="0" borderId="2" xfId="0" applyFont="1" applyBorder="1" applyAlignment="1">
      <alignment horizontal="justify" vertical="center" wrapText="1"/>
    </xf>
    <xf numFmtId="0" fontId="1" fillId="0" borderId="2" xfId="0" applyFont="1" applyBorder="1" applyAlignment="1">
      <alignment horizontal="left"/>
    </xf>
    <xf numFmtId="0" fontId="1" fillId="0" borderId="0" xfId="0" applyFont="1" applyBorder="1"/>
    <xf numFmtId="0" fontId="1" fillId="0" borderId="2" xfId="0" applyFont="1" applyBorder="1" applyAlignment="1">
      <alignment horizontal="center" vertical="center" textRotation="90" wrapText="1"/>
    </xf>
    <xf numFmtId="0" fontId="1" fillId="0" borderId="6" xfId="0" applyFont="1" applyBorder="1" applyAlignment="1">
      <alignment horizontal="center" vertical="center" textRotation="90" wrapText="1"/>
    </xf>
    <xf numFmtId="0" fontId="1" fillId="0" borderId="6" xfId="0" applyFont="1" applyBorder="1" applyAlignment="1">
      <alignment horizontal="center" vertical="center" textRotation="90" wrapText="1"/>
    </xf>
    <xf numFmtId="0" fontId="1" fillId="0" borderId="7" xfId="0" applyFont="1" applyBorder="1" applyAlignment="1">
      <alignment horizontal="center" vertical="center" textRotation="90" wrapText="1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0" xfId="0" applyFont="1" applyBorder="1" applyAlignment="1">
      <alignment horizontal="right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center" vertical="center" textRotation="90" wrapText="1"/>
    </xf>
    <xf numFmtId="49" fontId="1" fillId="0" borderId="7" xfId="0" applyNumberFormat="1" applyFont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wrapText="1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 applyProtection="1">
      <alignment horizontal="center" vertical="center" wrapText="1"/>
      <protection locked="0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9" xfId="0" applyFont="1" applyBorder="1" applyAlignment="1">
      <alignment vertical="top" wrapText="1"/>
    </xf>
    <xf numFmtId="0" fontId="1" fillId="0" borderId="11" xfId="0" applyFont="1" applyBorder="1" applyAlignment="1">
      <alignment vertical="top" wrapText="1"/>
    </xf>
    <xf numFmtId="0" fontId="1" fillId="0" borderId="8" xfId="0" applyFont="1" applyBorder="1" applyAlignment="1">
      <alignment vertical="top" wrapText="1"/>
    </xf>
    <xf numFmtId="0" fontId="1" fillId="0" borderId="13" xfId="0" applyFont="1" applyBorder="1" applyAlignment="1">
      <alignment vertical="top" wrapText="1"/>
    </xf>
    <xf numFmtId="0" fontId="1" fillId="0" borderId="14" xfId="0" applyFont="1" applyBorder="1" applyAlignment="1">
      <alignment vertical="top" wrapText="1"/>
    </xf>
    <xf numFmtId="0" fontId="1" fillId="0" borderId="15" xfId="0" applyFont="1" applyBorder="1" applyAlignment="1">
      <alignment vertical="top" wrapText="1"/>
    </xf>
    <xf numFmtId="0" fontId="1" fillId="0" borderId="2" xfId="0" applyFont="1" applyBorder="1" applyAlignment="1">
      <alignment vertical="top" wrapText="1"/>
    </xf>
    <xf numFmtId="0" fontId="1" fillId="0" borderId="6" xfId="0" applyFont="1" applyBorder="1" applyAlignment="1">
      <alignment vertical="top" wrapText="1"/>
    </xf>
    <xf numFmtId="0" fontId="1" fillId="0" borderId="12" xfId="0" applyFont="1" applyBorder="1" applyAlignment="1">
      <alignment vertical="top" wrapText="1"/>
    </xf>
    <xf numFmtId="0" fontId="1" fillId="0" borderId="7" xfId="0" applyFont="1" applyBorder="1" applyAlignment="1">
      <alignment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left" vertical="top" wrapText="1"/>
    </xf>
    <xf numFmtId="0" fontId="1" fillId="0" borderId="12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0" fontId="1" fillId="0" borderId="9" xfId="0" applyFont="1" applyBorder="1" applyAlignment="1">
      <alignment horizontal="left" vertical="top" wrapText="1"/>
    </xf>
    <xf numFmtId="0" fontId="1" fillId="0" borderId="11" xfId="0" applyFont="1" applyBorder="1" applyAlignment="1">
      <alignment horizontal="left" vertical="top" wrapText="1"/>
    </xf>
    <xf numFmtId="0" fontId="1" fillId="0" borderId="8" xfId="0" applyFont="1" applyBorder="1" applyAlignment="1">
      <alignment horizontal="left" vertical="top" wrapText="1"/>
    </xf>
    <xf numFmtId="0" fontId="1" fillId="0" borderId="13" xfId="0" applyFont="1" applyBorder="1" applyAlignment="1">
      <alignment horizontal="left" vertical="top" wrapText="1"/>
    </xf>
    <xf numFmtId="0" fontId="1" fillId="0" borderId="14" xfId="0" applyFont="1" applyBorder="1" applyAlignment="1">
      <alignment horizontal="left" vertical="top" wrapText="1"/>
    </xf>
    <xf numFmtId="0" fontId="1" fillId="0" borderId="15" xfId="0" applyFont="1" applyBorder="1" applyAlignment="1">
      <alignment horizontal="left" vertical="top" wrapText="1"/>
    </xf>
    <xf numFmtId="0" fontId="13" fillId="0" borderId="0" xfId="0" applyFont="1" applyAlignment="1">
      <alignment wrapText="1"/>
    </xf>
    <xf numFmtId="0" fontId="1" fillId="0" borderId="1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top" wrapText="1"/>
    </xf>
    <xf numFmtId="0" fontId="2" fillId="0" borderId="10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justify" wrapText="1"/>
    </xf>
    <xf numFmtId="0" fontId="2" fillId="0" borderId="10" xfId="0" applyFont="1" applyFill="1" applyBorder="1" applyAlignment="1">
      <alignment horizontal="left" vertical="justify" wrapText="1"/>
    </xf>
    <xf numFmtId="0" fontId="1" fillId="0" borderId="0" xfId="0" applyFont="1" applyBorder="1" applyAlignment="1">
      <alignment horizontal="center" vertical="justify" wrapText="1"/>
    </xf>
    <xf numFmtId="0" fontId="2" fillId="0" borderId="2" xfId="0" applyFont="1" applyBorder="1" applyAlignment="1">
      <alignment horizontal="center" vertical="top"/>
    </xf>
    <xf numFmtId="0" fontId="1" fillId="0" borderId="0" xfId="0" applyFont="1" applyAlignment="1">
      <alignment vertical="distributed" wrapText="1"/>
    </xf>
    <xf numFmtId="0" fontId="9" fillId="0" borderId="0" xfId="0" applyFont="1" applyAlignment="1">
      <alignment horizontal="right" vertical="top"/>
    </xf>
    <xf numFmtId="0" fontId="1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1"/>
  <sheetViews>
    <sheetView tabSelected="1" view="pageBreakPreview" zoomScaleSheetLayoutView="100" workbookViewId="0">
      <selection activeCell="F10" sqref="F10"/>
    </sheetView>
  </sheetViews>
  <sheetFormatPr defaultRowHeight="15.75" x14ac:dyDescent="0.25"/>
  <cols>
    <col min="1" max="2" width="9.140625" style="15"/>
    <col min="3" max="3" width="6.28515625" style="15" customWidth="1"/>
    <col min="4" max="5" width="6.7109375" style="15" customWidth="1"/>
    <col min="6" max="6" width="8.7109375" style="15" customWidth="1"/>
    <col min="7" max="7" width="6.42578125" style="15" customWidth="1"/>
    <col min="8" max="8" width="5.42578125" style="15" customWidth="1"/>
    <col min="9" max="9" width="6.28515625" style="15" customWidth="1"/>
    <col min="10" max="10" width="6.140625" style="15" customWidth="1"/>
    <col min="11" max="13" width="9.140625" style="15"/>
    <col min="14" max="14" width="5.7109375" style="15" customWidth="1"/>
    <col min="15" max="15" width="8.28515625" style="15" customWidth="1"/>
    <col min="16" max="16" width="9.140625" style="15"/>
    <col min="17" max="17" width="8.7109375" style="15" customWidth="1"/>
    <col min="18" max="18" width="7.85546875" style="15" customWidth="1"/>
    <col min="19" max="16384" width="9.140625" style="15"/>
  </cols>
  <sheetData>
    <row r="1" spans="1:18" x14ac:dyDescent="0.25">
      <c r="O1" s="59" t="s">
        <v>0</v>
      </c>
      <c r="P1" s="59"/>
      <c r="Q1" s="59"/>
      <c r="R1" s="59"/>
    </row>
    <row r="2" spans="1:18" ht="39" customHeight="1" x14ac:dyDescent="0.25">
      <c r="A2" s="60" t="s">
        <v>230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</row>
    <row r="4" spans="1:18" ht="34.15" customHeight="1" x14ac:dyDescent="0.25">
      <c r="A4" s="62" t="s">
        <v>1</v>
      </c>
      <c r="B4" s="62" t="s">
        <v>2</v>
      </c>
      <c r="C4" s="62" t="s">
        <v>3</v>
      </c>
      <c r="D4" s="62"/>
      <c r="E4" s="62"/>
      <c r="F4" s="62"/>
      <c r="G4" s="62"/>
      <c r="H4" s="62"/>
      <c r="I4" s="63" t="s">
        <v>4</v>
      </c>
      <c r="J4" s="64"/>
      <c r="K4" s="64"/>
      <c r="L4" s="64"/>
      <c r="M4" s="65"/>
      <c r="N4" s="63" t="s">
        <v>5</v>
      </c>
      <c r="O4" s="64"/>
      <c r="P4" s="65"/>
      <c r="Q4" s="63" t="s">
        <v>30</v>
      </c>
      <c r="R4" s="65"/>
    </row>
    <row r="5" spans="1:18" ht="14.45" customHeight="1" x14ac:dyDescent="0.25">
      <c r="A5" s="62"/>
      <c r="B5" s="62"/>
      <c r="C5" s="63" t="s">
        <v>6</v>
      </c>
      <c r="D5" s="65"/>
      <c r="E5" s="63" t="s">
        <v>7</v>
      </c>
      <c r="F5" s="65"/>
      <c r="G5" s="54" t="s">
        <v>8</v>
      </c>
      <c r="H5" s="54" t="s">
        <v>9</v>
      </c>
      <c r="I5" s="54" t="s">
        <v>10</v>
      </c>
      <c r="J5" s="56" t="s">
        <v>29</v>
      </c>
      <c r="K5" s="57"/>
      <c r="L5" s="57"/>
      <c r="M5" s="58"/>
      <c r="N5" s="54" t="s">
        <v>15</v>
      </c>
      <c r="O5" s="54" t="s">
        <v>16</v>
      </c>
      <c r="P5" s="66" t="s">
        <v>17</v>
      </c>
      <c r="Q5" s="54" t="s">
        <v>18</v>
      </c>
      <c r="R5" s="54" t="s">
        <v>19</v>
      </c>
    </row>
    <row r="6" spans="1:18" ht="91.15" customHeight="1" x14ac:dyDescent="0.25">
      <c r="A6" s="62"/>
      <c r="B6" s="62"/>
      <c r="C6" s="52" t="s">
        <v>20</v>
      </c>
      <c r="D6" s="52" t="s">
        <v>21</v>
      </c>
      <c r="E6" s="52" t="s">
        <v>20</v>
      </c>
      <c r="F6" s="52" t="s">
        <v>22</v>
      </c>
      <c r="G6" s="55"/>
      <c r="H6" s="55"/>
      <c r="I6" s="55"/>
      <c r="J6" s="53" t="s">
        <v>11</v>
      </c>
      <c r="K6" s="53" t="s">
        <v>12</v>
      </c>
      <c r="L6" s="53" t="s">
        <v>13</v>
      </c>
      <c r="M6" s="53" t="s">
        <v>14</v>
      </c>
      <c r="N6" s="55"/>
      <c r="O6" s="55"/>
      <c r="P6" s="67"/>
      <c r="Q6" s="55"/>
      <c r="R6" s="55"/>
    </row>
    <row r="7" spans="1:18" x14ac:dyDescent="0.25">
      <c r="A7" s="32">
        <v>1</v>
      </c>
      <c r="B7" s="32">
        <v>2</v>
      </c>
      <c r="C7" s="32">
        <v>3</v>
      </c>
      <c r="D7" s="32">
        <v>4</v>
      </c>
      <c r="E7" s="32">
        <v>5</v>
      </c>
      <c r="F7" s="32">
        <v>6</v>
      </c>
      <c r="G7" s="32">
        <v>7</v>
      </c>
      <c r="H7" s="32">
        <v>8</v>
      </c>
      <c r="I7" s="32">
        <v>9</v>
      </c>
      <c r="J7" s="32">
        <v>10</v>
      </c>
      <c r="K7" s="32">
        <v>11</v>
      </c>
      <c r="L7" s="32">
        <v>12</v>
      </c>
      <c r="M7" s="32">
        <v>13</v>
      </c>
      <c r="N7" s="32">
        <v>14</v>
      </c>
      <c r="O7" s="32">
        <v>15</v>
      </c>
      <c r="P7" s="32">
        <v>16</v>
      </c>
      <c r="Q7" s="32">
        <v>17</v>
      </c>
      <c r="R7" s="32">
        <v>18</v>
      </c>
    </row>
    <row r="8" spans="1:18" x14ac:dyDescent="0.25">
      <c r="A8" s="45" t="s">
        <v>23</v>
      </c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</row>
    <row r="9" spans="1:18" x14ac:dyDescent="0.25">
      <c r="A9" s="27" t="s">
        <v>24</v>
      </c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</row>
    <row r="10" spans="1:18" x14ac:dyDescent="0.25">
      <c r="A10" s="27" t="s">
        <v>25</v>
      </c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</row>
    <row r="11" spans="1:18" x14ac:dyDescent="0.25">
      <c r="A11" s="27"/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</row>
    <row r="12" spans="1:18" x14ac:dyDescent="0.25">
      <c r="A12" s="45" t="s">
        <v>26</v>
      </c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</row>
    <row r="13" spans="1:18" x14ac:dyDescent="0.25">
      <c r="A13" s="27" t="s">
        <v>24</v>
      </c>
      <c r="B13" s="27">
        <v>20</v>
      </c>
      <c r="C13" s="27">
        <v>1</v>
      </c>
      <c r="D13" s="27">
        <v>1</v>
      </c>
      <c r="E13" s="27">
        <v>0</v>
      </c>
      <c r="F13" s="27">
        <v>0</v>
      </c>
      <c r="G13" s="27">
        <v>0</v>
      </c>
      <c r="H13" s="27">
        <v>19</v>
      </c>
      <c r="I13" s="27">
        <v>19</v>
      </c>
      <c r="J13" s="27">
        <v>9</v>
      </c>
      <c r="K13" s="27">
        <v>4</v>
      </c>
      <c r="L13" s="27">
        <v>5</v>
      </c>
      <c r="M13" s="27">
        <v>1</v>
      </c>
      <c r="N13" s="27">
        <v>1</v>
      </c>
      <c r="O13" s="27">
        <v>1</v>
      </c>
      <c r="P13" s="27">
        <v>3</v>
      </c>
      <c r="Q13" s="27">
        <v>1507.94</v>
      </c>
      <c r="R13" s="27">
        <v>882.75</v>
      </c>
    </row>
    <row r="14" spans="1:18" x14ac:dyDescent="0.25">
      <c r="A14" s="27" t="s">
        <v>25</v>
      </c>
      <c r="B14" s="27">
        <v>20</v>
      </c>
      <c r="C14" s="27">
        <v>1</v>
      </c>
      <c r="D14" s="27">
        <v>1</v>
      </c>
      <c r="E14" s="27">
        <v>0</v>
      </c>
      <c r="F14" s="27">
        <v>0</v>
      </c>
      <c r="G14" s="27">
        <v>0</v>
      </c>
      <c r="H14" s="27">
        <v>19</v>
      </c>
      <c r="I14" s="27">
        <v>19</v>
      </c>
      <c r="J14" s="27">
        <v>9</v>
      </c>
      <c r="K14" s="27">
        <v>4</v>
      </c>
      <c r="L14" s="27">
        <v>5</v>
      </c>
      <c r="M14" s="27">
        <v>1</v>
      </c>
      <c r="N14" s="27">
        <v>1</v>
      </c>
      <c r="O14" s="27">
        <v>1</v>
      </c>
      <c r="P14" s="27">
        <v>3</v>
      </c>
      <c r="Q14" s="27">
        <v>1507.94</v>
      </c>
      <c r="R14" s="27">
        <v>882.75</v>
      </c>
    </row>
    <row r="15" spans="1:18" x14ac:dyDescent="0.25">
      <c r="A15" s="27"/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</row>
    <row r="16" spans="1:18" x14ac:dyDescent="0.25">
      <c r="A16" s="27" t="s">
        <v>27</v>
      </c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</row>
    <row r="17" spans="1:18" x14ac:dyDescent="0.25">
      <c r="A17" s="27"/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</row>
    <row r="20" spans="1:18" x14ac:dyDescent="0.25">
      <c r="A20" s="51" t="s">
        <v>211</v>
      </c>
    </row>
    <row r="21" spans="1:18" x14ac:dyDescent="0.25">
      <c r="A21" s="51" t="s">
        <v>28</v>
      </c>
      <c r="B21" s="15" t="s">
        <v>204</v>
      </c>
    </row>
  </sheetData>
  <mergeCells count="19">
    <mergeCell ref="O1:R1"/>
    <mergeCell ref="A2:R2"/>
    <mergeCell ref="A4:A6"/>
    <mergeCell ref="B4:B6"/>
    <mergeCell ref="C4:H4"/>
    <mergeCell ref="I4:M4"/>
    <mergeCell ref="N4:P4"/>
    <mergeCell ref="Q4:R4"/>
    <mergeCell ref="C5:D5"/>
    <mergeCell ref="E5:F5"/>
    <mergeCell ref="N5:N6"/>
    <mergeCell ref="O5:O6"/>
    <mergeCell ref="P5:P6"/>
    <mergeCell ref="Q5:Q6"/>
    <mergeCell ref="R5:R6"/>
    <mergeCell ref="J5:M5"/>
    <mergeCell ref="G5:G6"/>
    <mergeCell ref="H5:H6"/>
    <mergeCell ref="I5:I6"/>
  </mergeCells>
  <pageMargins left="0.11811023622047245" right="0.31496062992125984" top="0.74803149606299213" bottom="0.74803149606299213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10"/>
  <sheetViews>
    <sheetView view="pageBreakPreview" zoomScaleSheetLayoutView="100" workbookViewId="0">
      <selection sqref="A1:XFD1048576"/>
    </sheetView>
  </sheetViews>
  <sheetFormatPr defaultRowHeight="15.75" x14ac:dyDescent="0.25"/>
  <cols>
    <col min="1" max="1" width="19.140625" style="15" customWidth="1"/>
    <col min="2" max="2" width="7.5703125" style="15" customWidth="1"/>
    <col min="3" max="3" width="14.5703125" style="15" customWidth="1"/>
    <col min="4" max="4" width="20.28515625" style="15" customWidth="1"/>
    <col min="5" max="5" width="16" style="15" customWidth="1"/>
    <col min="6" max="6" width="11.140625" style="15" customWidth="1"/>
    <col min="7" max="7" width="13.28515625" style="15" customWidth="1"/>
    <col min="8" max="8" width="8.5703125" style="15" customWidth="1"/>
    <col min="9" max="9" width="18.85546875" style="15" customWidth="1"/>
    <col min="10" max="16384" width="9.140625" style="15"/>
  </cols>
  <sheetData>
    <row r="1" spans="1:9" x14ac:dyDescent="0.25">
      <c r="A1" s="9"/>
      <c r="B1" s="9"/>
      <c r="C1" s="9"/>
      <c r="D1" s="9"/>
      <c r="E1" s="9"/>
      <c r="F1" s="9"/>
      <c r="G1" s="9"/>
      <c r="H1" s="126" t="s">
        <v>165</v>
      </c>
      <c r="I1" s="126"/>
    </row>
    <row r="2" spans="1:9" ht="51.6" customHeight="1" x14ac:dyDescent="0.25">
      <c r="A2" s="103" t="s">
        <v>218</v>
      </c>
      <c r="B2" s="103"/>
      <c r="C2" s="103"/>
      <c r="D2" s="103"/>
      <c r="E2" s="103"/>
      <c r="F2" s="103"/>
      <c r="G2" s="103"/>
      <c r="H2" s="103"/>
      <c r="I2" s="103"/>
    </row>
    <row r="3" spans="1:9" ht="47.25" x14ac:dyDescent="0.25">
      <c r="A3" s="33" t="s">
        <v>157</v>
      </c>
      <c r="B3" s="62" t="s">
        <v>158</v>
      </c>
      <c r="C3" s="62"/>
      <c r="D3" s="62"/>
      <c r="E3" s="62" t="s">
        <v>159</v>
      </c>
      <c r="F3" s="62"/>
      <c r="G3" s="62"/>
      <c r="H3" s="62"/>
      <c r="I3" s="127" t="s">
        <v>160</v>
      </c>
    </row>
    <row r="4" spans="1:9" ht="53.45" customHeight="1" x14ac:dyDescent="0.25">
      <c r="A4" s="34"/>
      <c r="B4" s="32" t="s">
        <v>27</v>
      </c>
      <c r="C4" s="32" t="s">
        <v>161</v>
      </c>
      <c r="D4" s="32" t="s">
        <v>162</v>
      </c>
      <c r="E4" s="32" t="s">
        <v>163</v>
      </c>
      <c r="F4" s="32" t="s">
        <v>7</v>
      </c>
      <c r="G4" s="32" t="s">
        <v>164</v>
      </c>
      <c r="H4" s="32" t="s">
        <v>9</v>
      </c>
      <c r="I4" s="127"/>
    </row>
    <row r="5" spans="1:9" x14ac:dyDescent="0.25">
      <c r="A5" s="27" t="s">
        <v>124</v>
      </c>
      <c r="B5" s="27">
        <f>SUM(C5:D5)</f>
        <v>13</v>
      </c>
      <c r="C5" s="27">
        <v>6</v>
      </c>
      <c r="D5" s="27">
        <v>7</v>
      </c>
      <c r="E5" s="27">
        <v>0</v>
      </c>
      <c r="F5" s="27">
        <v>1</v>
      </c>
      <c r="G5" s="27">
        <v>0</v>
      </c>
      <c r="H5" s="27">
        <v>12</v>
      </c>
      <c r="I5" s="27">
        <v>79</v>
      </c>
    </row>
    <row r="9" spans="1:9" x14ac:dyDescent="0.25">
      <c r="A9" s="15" t="s">
        <v>211</v>
      </c>
    </row>
    <row r="10" spans="1:9" x14ac:dyDescent="0.25">
      <c r="A10" s="15" t="s">
        <v>212</v>
      </c>
    </row>
  </sheetData>
  <mergeCells count="5">
    <mergeCell ref="H1:I1"/>
    <mergeCell ref="A2:I2"/>
    <mergeCell ref="B3:D3"/>
    <mergeCell ref="E3:H3"/>
    <mergeCell ref="I3:I4"/>
  </mergeCells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P22"/>
  <sheetViews>
    <sheetView view="pageBreakPreview" zoomScaleSheetLayoutView="100" workbookViewId="0">
      <selection sqref="A1:XFD1048576"/>
    </sheetView>
  </sheetViews>
  <sheetFormatPr defaultRowHeight="15.75" x14ac:dyDescent="0.25"/>
  <cols>
    <col min="1" max="1" width="3.5703125" style="15" customWidth="1"/>
    <col min="2" max="2" width="23.140625" style="15" customWidth="1"/>
    <col min="3" max="14" width="9.140625" style="15"/>
    <col min="15" max="15" width="8.140625" style="15" customWidth="1"/>
    <col min="16" max="16" width="9.140625" style="15" customWidth="1"/>
    <col min="17" max="16384" width="9.140625" style="15"/>
  </cols>
  <sheetData>
    <row r="1" spans="1:16" x14ac:dyDescent="0.25">
      <c r="A1" s="22"/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59" t="s">
        <v>185</v>
      </c>
      <c r="O1" s="59"/>
      <c r="P1" s="59"/>
    </row>
    <row r="2" spans="1:16" ht="33" customHeight="1" x14ac:dyDescent="0.25">
      <c r="A2" s="129" t="s">
        <v>219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</row>
    <row r="3" spans="1:16" s="5" customFormat="1" ht="12.75" x14ac:dyDescent="0.2">
      <c r="A3" s="124" t="s">
        <v>113</v>
      </c>
      <c r="B3" s="124" t="s">
        <v>220</v>
      </c>
      <c r="C3" s="130" t="s">
        <v>166</v>
      </c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</row>
    <row r="4" spans="1:16" s="5" customFormat="1" ht="89.25" x14ac:dyDescent="0.2">
      <c r="A4" s="124"/>
      <c r="B4" s="124"/>
      <c r="C4" s="10" t="s">
        <v>167</v>
      </c>
      <c r="D4" s="10" t="s">
        <v>168</v>
      </c>
      <c r="E4" s="10" t="s">
        <v>169</v>
      </c>
      <c r="F4" s="10" t="s">
        <v>170</v>
      </c>
      <c r="G4" s="10" t="s">
        <v>171</v>
      </c>
      <c r="H4" s="10" t="s">
        <v>172</v>
      </c>
      <c r="I4" s="10" t="s">
        <v>173</v>
      </c>
      <c r="J4" s="10" t="s">
        <v>174</v>
      </c>
      <c r="K4" s="10" t="s">
        <v>175</v>
      </c>
      <c r="L4" s="10" t="s">
        <v>176</v>
      </c>
      <c r="M4" s="10" t="s">
        <v>177</v>
      </c>
      <c r="N4" s="10" t="s">
        <v>178</v>
      </c>
      <c r="O4" s="10" t="s">
        <v>179</v>
      </c>
      <c r="P4" s="10" t="s">
        <v>180</v>
      </c>
    </row>
    <row r="5" spans="1:16" s="5" customFormat="1" ht="12.75" x14ac:dyDescent="0.2">
      <c r="A5" s="26">
        <v>1</v>
      </c>
      <c r="B5" s="26">
        <v>2</v>
      </c>
      <c r="C5" s="26">
        <v>3</v>
      </c>
      <c r="D5" s="26">
        <v>4</v>
      </c>
      <c r="E5" s="26">
        <v>5</v>
      </c>
      <c r="F5" s="26">
        <v>6</v>
      </c>
      <c r="G5" s="26">
        <v>7</v>
      </c>
      <c r="H5" s="26">
        <v>8</v>
      </c>
      <c r="I5" s="26">
        <v>9</v>
      </c>
      <c r="J5" s="26">
        <v>10</v>
      </c>
      <c r="K5" s="26">
        <v>11</v>
      </c>
      <c r="L5" s="26">
        <v>12</v>
      </c>
      <c r="M5" s="26">
        <v>13</v>
      </c>
      <c r="N5" s="26">
        <v>14</v>
      </c>
      <c r="O5" s="26">
        <v>15</v>
      </c>
      <c r="P5" s="26">
        <v>16</v>
      </c>
    </row>
    <row r="6" spans="1:16" ht="15" customHeight="1" x14ac:dyDescent="0.25">
      <c r="A6" s="27"/>
      <c r="B6" s="28" t="s">
        <v>23</v>
      </c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</row>
    <row r="7" spans="1:16" x14ac:dyDescent="0.25">
      <c r="A7" s="27">
        <v>1</v>
      </c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</row>
    <row r="8" spans="1:16" x14ac:dyDescent="0.25">
      <c r="A8" s="27">
        <v>2</v>
      </c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</row>
    <row r="9" spans="1:16" x14ac:dyDescent="0.25">
      <c r="A9" s="27">
        <v>3</v>
      </c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</row>
    <row r="10" spans="1:16" x14ac:dyDescent="0.25">
      <c r="A10" s="27" t="s">
        <v>181</v>
      </c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</row>
    <row r="11" spans="1:16" x14ac:dyDescent="0.25">
      <c r="A11" s="27" t="s">
        <v>25</v>
      </c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</row>
    <row r="12" spans="1:16" ht="16.5" customHeight="1" x14ac:dyDescent="0.25">
      <c r="A12" s="27"/>
      <c r="B12" s="23" t="s">
        <v>26</v>
      </c>
      <c r="C12" s="29" t="s">
        <v>207</v>
      </c>
      <c r="D12" s="29" t="s">
        <v>208</v>
      </c>
      <c r="E12" s="29" t="s">
        <v>208</v>
      </c>
      <c r="F12" s="29" t="s">
        <v>209</v>
      </c>
      <c r="G12" s="29" t="s">
        <v>208</v>
      </c>
      <c r="H12" s="29" t="s">
        <v>208</v>
      </c>
      <c r="I12" s="29" t="s">
        <v>208</v>
      </c>
      <c r="J12" s="29" t="s">
        <v>208</v>
      </c>
      <c r="K12" s="29" t="s">
        <v>221</v>
      </c>
      <c r="L12" s="29" t="s">
        <v>208</v>
      </c>
      <c r="M12" s="29" t="s">
        <v>208</v>
      </c>
      <c r="N12" s="29" t="s">
        <v>208</v>
      </c>
      <c r="O12" s="29" t="s">
        <v>210</v>
      </c>
      <c r="P12" s="29" t="s">
        <v>208</v>
      </c>
    </row>
    <row r="13" spans="1:16" x14ac:dyDescent="0.25">
      <c r="A13" s="27">
        <v>1</v>
      </c>
      <c r="B13" s="27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1"/>
    </row>
    <row r="14" spans="1:16" x14ac:dyDescent="0.25">
      <c r="A14" s="27">
        <v>2</v>
      </c>
      <c r="B14" s="27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1"/>
    </row>
    <row r="15" spans="1:16" x14ac:dyDescent="0.25">
      <c r="A15" s="27">
        <v>3</v>
      </c>
      <c r="B15" s="27"/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1"/>
    </row>
    <row r="16" spans="1:16" x14ac:dyDescent="0.25">
      <c r="A16" s="27" t="s">
        <v>182</v>
      </c>
      <c r="B16" s="27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1"/>
    </row>
    <row r="17" spans="1:16" x14ac:dyDescent="0.25">
      <c r="A17" s="27" t="s">
        <v>25</v>
      </c>
      <c r="B17" s="27"/>
      <c r="C17" s="29" t="s">
        <v>207</v>
      </c>
      <c r="D17" s="29" t="s">
        <v>208</v>
      </c>
      <c r="E17" s="29" t="s">
        <v>208</v>
      </c>
      <c r="F17" s="29" t="s">
        <v>209</v>
      </c>
      <c r="G17" s="29" t="s">
        <v>208</v>
      </c>
      <c r="H17" s="29" t="s">
        <v>208</v>
      </c>
      <c r="I17" s="29" t="s">
        <v>208</v>
      </c>
      <c r="J17" s="29" t="s">
        <v>208</v>
      </c>
      <c r="K17" s="29" t="s">
        <v>221</v>
      </c>
      <c r="L17" s="29" t="s">
        <v>208</v>
      </c>
      <c r="M17" s="29" t="s">
        <v>208</v>
      </c>
      <c r="N17" s="29" t="s">
        <v>208</v>
      </c>
      <c r="O17" s="29" t="s">
        <v>210</v>
      </c>
      <c r="P17" s="29" t="s">
        <v>208</v>
      </c>
    </row>
    <row r="18" spans="1:16" x14ac:dyDescent="0.25">
      <c r="A18" s="27" t="s">
        <v>43</v>
      </c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</row>
    <row r="19" spans="1:16" x14ac:dyDescent="0.25">
      <c r="A19" s="128" t="s">
        <v>183</v>
      </c>
      <c r="B19" s="128"/>
      <c r="C19" s="128"/>
      <c r="D19" s="128"/>
      <c r="E19" s="128"/>
      <c r="F19" s="128"/>
      <c r="G19" s="128"/>
      <c r="H19" s="128"/>
      <c r="I19" s="128"/>
      <c r="J19" s="128"/>
      <c r="K19" s="128"/>
      <c r="L19" s="128"/>
      <c r="M19" s="128"/>
      <c r="N19" s="128"/>
      <c r="O19" s="128"/>
      <c r="P19" s="128"/>
    </row>
    <row r="21" spans="1:16" x14ac:dyDescent="0.25">
      <c r="A21" s="15" t="s">
        <v>211</v>
      </c>
    </row>
    <row r="22" spans="1:16" x14ac:dyDescent="0.25">
      <c r="A22" s="15" t="s">
        <v>212</v>
      </c>
    </row>
  </sheetData>
  <mergeCells count="6">
    <mergeCell ref="A19:P19"/>
    <mergeCell ref="N1:P1"/>
    <mergeCell ref="A2:P2"/>
    <mergeCell ref="A3:A4"/>
    <mergeCell ref="B3:B4"/>
    <mergeCell ref="C3:P3"/>
  </mergeCells>
  <pageMargins left="0.31496062992125984" right="0.31496062992125984" top="0.74803149606299213" bottom="0.74803149606299213" header="0.31496062992125984" footer="0.31496062992125984"/>
  <pageSetup paperSize="9" scale="91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14"/>
  <sheetViews>
    <sheetView view="pageBreakPreview" zoomScaleSheetLayoutView="100" workbookViewId="0">
      <selection activeCell="F12" sqref="F12"/>
    </sheetView>
  </sheetViews>
  <sheetFormatPr defaultRowHeight="15.75" x14ac:dyDescent="0.25"/>
  <cols>
    <col min="1" max="1" width="17.85546875" style="11" customWidth="1"/>
    <col min="2" max="2" width="7.85546875" style="11" customWidth="1"/>
    <col min="3" max="3" width="14.85546875" style="11" customWidth="1"/>
    <col min="4" max="4" width="19.85546875" style="11" customWidth="1"/>
    <col min="5" max="5" width="15.42578125" style="11" customWidth="1"/>
    <col min="6" max="6" width="12.140625" style="11" customWidth="1"/>
    <col min="7" max="7" width="16.140625" style="11" customWidth="1"/>
    <col min="8" max="8" width="9.140625" style="11"/>
    <col min="9" max="9" width="17.28515625" style="11" customWidth="1"/>
    <col min="10" max="16384" width="9.140625" style="11"/>
  </cols>
  <sheetData>
    <row r="1" spans="1:9" x14ac:dyDescent="0.25">
      <c r="A1" s="24"/>
      <c r="B1" s="24"/>
      <c r="C1" s="24"/>
      <c r="D1" s="24"/>
      <c r="E1" s="24"/>
      <c r="F1" s="24"/>
      <c r="G1" s="132" t="s">
        <v>186</v>
      </c>
      <c r="H1" s="132"/>
      <c r="I1" s="132"/>
    </row>
    <row r="2" spans="1:9" ht="46.5" customHeight="1" x14ac:dyDescent="0.25">
      <c r="A2" s="133" t="s">
        <v>222</v>
      </c>
      <c r="B2" s="134"/>
      <c r="C2" s="134"/>
      <c r="D2" s="134"/>
      <c r="E2" s="134"/>
      <c r="F2" s="134"/>
      <c r="G2" s="134"/>
      <c r="H2" s="134"/>
      <c r="I2" s="134"/>
    </row>
    <row r="3" spans="1:9" ht="10.15" customHeight="1" x14ac:dyDescent="0.25"/>
    <row r="4" spans="1:9" x14ac:dyDescent="0.25">
      <c r="A4" s="135" t="s">
        <v>157</v>
      </c>
      <c r="B4" s="137" t="s">
        <v>158</v>
      </c>
      <c r="C4" s="137"/>
      <c r="D4" s="137"/>
      <c r="E4" s="137" t="s">
        <v>159</v>
      </c>
      <c r="F4" s="137"/>
      <c r="G4" s="137"/>
      <c r="H4" s="137"/>
      <c r="I4" s="137" t="s">
        <v>160</v>
      </c>
    </row>
    <row r="5" spans="1:9" ht="47.25" x14ac:dyDescent="0.25">
      <c r="A5" s="136"/>
      <c r="B5" s="21" t="s">
        <v>27</v>
      </c>
      <c r="C5" s="21" t="s">
        <v>161</v>
      </c>
      <c r="D5" s="21" t="s">
        <v>162</v>
      </c>
      <c r="E5" s="21" t="s">
        <v>163</v>
      </c>
      <c r="F5" s="21" t="s">
        <v>7</v>
      </c>
      <c r="G5" s="21" t="s">
        <v>184</v>
      </c>
      <c r="H5" s="21" t="s">
        <v>9</v>
      </c>
      <c r="I5" s="137"/>
    </row>
    <row r="6" spans="1:9" x14ac:dyDescent="0.25">
      <c r="A6" s="14" t="s">
        <v>124</v>
      </c>
      <c r="B6" s="14">
        <v>8</v>
      </c>
      <c r="C6" s="14">
        <v>1</v>
      </c>
      <c r="D6" s="14">
        <v>7</v>
      </c>
      <c r="E6" s="14">
        <v>0</v>
      </c>
      <c r="F6" s="14">
        <v>1</v>
      </c>
      <c r="G6" s="14">
        <v>0</v>
      </c>
      <c r="H6" s="14">
        <v>7</v>
      </c>
      <c r="I6" s="14">
        <v>17</v>
      </c>
    </row>
    <row r="8" spans="1:9" x14ac:dyDescent="0.25">
      <c r="A8" s="131" t="s">
        <v>223</v>
      </c>
      <c r="B8" s="131"/>
      <c r="C8" s="131"/>
      <c r="D8" s="131"/>
      <c r="E8" s="131"/>
      <c r="F8" s="131"/>
      <c r="G8" s="131"/>
      <c r="H8" s="131"/>
      <c r="I8" s="131"/>
    </row>
    <row r="9" spans="1:9" x14ac:dyDescent="0.25">
      <c r="A9" s="131"/>
      <c r="B9" s="131"/>
      <c r="C9" s="131"/>
      <c r="D9" s="131"/>
      <c r="E9" s="131"/>
      <c r="F9" s="131"/>
      <c r="G9" s="131"/>
      <c r="H9" s="131"/>
      <c r="I9" s="131"/>
    </row>
    <row r="10" spans="1:9" x14ac:dyDescent="0.25">
      <c r="A10" s="131"/>
      <c r="B10" s="131"/>
      <c r="C10" s="131"/>
      <c r="D10" s="131"/>
      <c r="E10" s="131"/>
      <c r="F10" s="131"/>
      <c r="G10" s="131"/>
      <c r="H10" s="131"/>
      <c r="I10" s="131"/>
    </row>
    <row r="13" spans="1:9" x14ac:dyDescent="0.25">
      <c r="A13" s="15" t="s">
        <v>211</v>
      </c>
    </row>
    <row r="14" spans="1:9" x14ac:dyDescent="0.25">
      <c r="A14" s="15" t="s">
        <v>212</v>
      </c>
      <c r="F14" s="25"/>
    </row>
  </sheetData>
  <mergeCells count="7">
    <mergeCell ref="A8:I10"/>
    <mergeCell ref="G1:I1"/>
    <mergeCell ref="A2:I2"/>
    <mergeCell ref="A4:A5"/>
    <mergeCell ref="B4:D4"/>
    <mergeCell ref="E4:H4"/>
    <mergeCell ref="I4:I5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9"/>
  <sheetViews>
    <sheetView view="pageBreakPreview" zoomScaleSheetLayoutView="100" workbookViewId="0">
      <selection activeCell="A14" sqref="A14"/>
    </sheetView>
  </sheetViews>
  <sheetFormatPr defaultRowHeight="15.75" x14ac:dyDescent="0.25"/>
  <cols>
    <col min="1" max="1" width="20.28515625" style="15" customWidth="1"/>
    <col min="2" max="7" width="9.140625" style="15"/>
    <col min="8" max="8" width="13.7109375" style="15" customWidth="1"/>
    <col min="9" max="9" width="11.28515625" style="15" customWidth="1"/>
    <col min="10" max="16384" width="9.140625" style="15"/>
  </cols>
  <sheetData>
    <row r="1" spans="1:10" x14ac:dyDescent="0.25">
      <c r="E1" s="59" t="s">
        <v>31</v>
      </c>
      <c r="F1" s="59"/>
      <c r="G1" s="59"/>
      <c r="H1" s="59"/>
      <c r="I1" s="59"/>
    </row>
    <row r="2" spans="1:10" ht="73.900000000000006" customHeight="1" x14ac:dyDescent="0.25">
      <c r="A2" s="68" t="s">
        <v>229</v>
      </c>
      <c r="B2" s="68"/>
      <c r="C2" s="68"/>
      <c r="D2" s="68"/>
      <c r="E2" s="68"/>
      <c r="F2" s="68"/>
      <c r="G2" s="68"/>
      <c r="H2" s="68"/>
      <c r="I2" s="68"/>
      <c r="J2" s="69"/>
    </row>
    <row r="3" spans="1:10" ht="44.45" customHeight="1" x14ac:dyDescent="0.25">
      <c r="A3" s="62" t="s">
        <v>36</v>
      </c>
      <c r="B3" s="62" t="s">
        <v>29</v>
      </c>
      <c r="C3" s="62"/>
      <c r="D3" s="62" t="s">
        <v>32</v>
      </c>
      <c r="E3" s="62"/>
      <c r="F3" s="62"/>
      <c r="G3" s="62"/>
      <c r="H3" s="62" t="s">
        <v>37</v>
      </c>
      <c r="I3" s="62" t="s">
        <v>38</v>
      </c>
      <c r="J3" s="62" t="s">
        <v>39</v>
      </c>
    </row>
    <row r="4" spans="1:10" ht="57" customHeight="1" x14ac:dyDescent="0.25">
      <c r="A4" s="62"/>
      <c r="B4" s="32" t="s">
        <v>33</v>
      </c>
      <c r="C4" s="32" t="s">
        <v>34</v>
      </c>
      <c r="D4" s="32" t="s">
        <v>6</v>
      </c>
      <c r="E4" s="32" t="s">
        <v>7</v>
      </c>
      <c r="F4" s="32" t="s">
        <v>8</v>
      </c>
      <c r="G4" s="32" t="s">
        <v>9</v>
      </c>
      <c r="H4" s="62"/>
      <c r="I4" s="62"/>
      <c r="J4" s="62"/>
    </row>
    <row r="5" spans="1:10" x14ac:dyDescent="0.25">
      <c r="A5" s="50">
        <v>16</v>
      </c>
      <c r="B5" s="27">
        <v>9</v>
      </c>
      <c r="C5" s="27">
        <v>7</v>
      </c>
      <c r="D5" s="27">
        <v>1</v>
      </c>
      <c r="E5" s="27">
        <v>0</v>
      </c>
      <c r="F5" s="27">
        <v>0</v>
      </c>
      <c r="G5" s="27">
        <v>19</v>
      </c>
      <c r="H5" s="31">
        <v>4.4999999999999998E-2</v>
      </c>
      <c r="I5" s="27">
        <v>20</v>
      </c>
      <c r="J5" s="27">
        <v>1507.94</v>
      </c>
    </row>
    <row r="6" spans="1:10" x14ac:dyDescent="0.25">
      <c r="A6" s="27"/>
      <c r="B6" s="27"/>
      <c r="C6" s="27"/>
      <c r="D6" s="27"/>
      <c r="E6" s="27"/>
      <c r="F6" s="27"/>
      <c r="G6" s="27"/>
      <c r="H6" s="31"/>
      <c r="I6" s="27"/>
      <c r="J6" s="27"/>
    </row>
    <row r="8" spans="1:10" x14ac:dyDescent="0.25">
      <c r="A8" s="51" t="s">
        <v>211</v>
      </c>
    </row>
    <row r="9" spans="1:10" x14ac:dyDescent="0.25">
      <c r="A9" s="51" t="s">
        <v>212</v>
      </c>
    </row>
  </sheetData>
  <mergeCells count="8">
    <mergeCell ref="A3:A4"/>
    <mergeCell ref="D3:G3"/>
    <mergeCell ref="A2:J2"/>
    <mergeCell ref="E1:I1"/>
    <mergeCell ref="H3:H4"/>
    <mergeCell ref="I3:I4"/>
    <mergeCell ref="J3:J4"/>
    <mergeCell ref="B3:C3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55"/>
  <sheetViews>
    <sheetView view="pageBreakPreview" topLeftCell="A43" zoomScaleSheetLayoutView="100" workbookViewId="0">
      <selection activeCell="G51" sqref="G51"/>
    </sheetView>
  </sheetViews>
  <sheetFormatPr defaultRowHeight="15.75" x14ac:dyDescent="0.25"/>
  <cols>
    <col min="1" max="1" width="19.140625" style="15" customWidth="1"/>
    <col min="2" max="2" width="11.42578125" style="15" customWidth="1"/>
    <col min="3" max="3" width="13" style="15" customWidth="1"/>
    <col min="4" max="4" width="11.140625" style="15" customWidth="1"/>
    <col min="5" max="5" width="14.85546875" style="15" customWidth="1"/>
    <col min="6" max="6" width="11" style="15" customWidth="1"/>
    <col min="7" max="7" width="14.28515625" style="15" customWidth="1"/>
    <col min="8" max="16384" width="9.140625" style="15"/>
  </cols>
  <sheetData>
    <row r="1" spans="1:7" x14ac:dyDescent="0.25">
      <c r="A1" s="71" t="s">
        <v>44</v>
      </c>
      <c r="B1" s="71"/>
      <c r="C1" s="71"/>
      <c r="D1" s="71"/>
      <c r="E1" s="71"/>
      <c r="F1" s="71"/>
      <c r="G1" s="71"/>
    </row>
    <row r="2" spans="1:7" x14ac:dyDescent="0.25">
      <c r="A2" s="70" t="s">
        <v>35</v>
      </c>
      <c r="B2" s="70"/>
      <c r="C2" s="70"/>
      <c r="D2" s="70"/>
      <c r="E2" s="70"/>
      <c r="F2" s="70"/>
      <c r="G2" s="70"/>
    </row>
    <row r="3" spans="1:7" ht="50.45" customHeight="1" x14ac:dyDescent="0.25">
      <c r="A3" s="68" t="s">
        <v>228</v>
      </c>
      <c r="B3" s="68"/>
      <c r="C3" s="68"/>
      <c r="D3" s="68"/>
      <c r="E3" s="68"/>
      <c r="F3" s="68"/>
      <c r="G3" s="68"/>
    </row>
    <row r="4" spans="1:7" ht="30" customHeight="1" x14ac:dyDescent="0.25">
      <c r="A4" s="62" t="s">
        <v>45</v>
      </c>
      <c r="B4" s="62" t="s">
        <v>46</v>
      </c>
      <c r="C4" s="62" t="s">
        <v>47</v>
      </c>
      <c r="D4" s="62" t="s">
        <v>39</v>
      </c>
      <c r="E4" s="62"/>
      <c r="F4" s="62"/>
      <c r="G4" s="62"/>
    </row>
    <row r="5" spans="1:7" ht="31.15" customHeight="1" x14ac:dyDescent="0.25">
      <c r="A5" s="62"/>
      <c r="B5" s="62"/>
      <c r="C5" s="62"/>
      <c r="D5" s="62" t="s">
        <v>48</v>
      </c>
      <c r="E5" s="62"/>
      <c r="F5" s="62" t="s">
        <v>40</v>
      </c>
      <c r="G5" s="62"/>
    </row>
    <row r="6" spans="1:7" ht="63" x14ac:dyDescent="0.25">
      <c r="A6" s="62"/>
      <c r="B6" s="62"/>
      <c r="C6" s="62"/>
      <c r="D6" s="32" t="s">
        <v>90</v>
      </c>
      <c r="E6" s="32" t="s">
        <v>42</v>
      </c>
      <c r="F6" s="32" t="s">
        <v>90</v>
      </c>
      <c r="G6" s="32" t="s">
        <v>42</v>
      </c>
    </row>
    <row r="7" spans="1:7" x14ac:dyDescent="0.25">
      <c r="A7" s="32">
        <v>1</v>
      </c>
      <c r="B7" s="32">
        <v>2</v>
      </c>
      <c r="C7" s="32">
        <v>3</v>
      </c>
      <c r="D7" s="32">
        <v>4</v>
      </c>
      <c r="E7" s="32">
        <v>5</v>
      </c>
      <c r="F7" s="32">
        <v>6</v>
      </c>
      <c r="G7" s="32">
        <v>7</v>
      </c>
    </row>
    <row r="8" spans="1:7" ht="31.5" x14ac:dyDescent="0.25">
      <c r="A8" s="12" t="s">
        <v>49</v>
      </c>
      <c r="B8" s="49">
        <f>SUM(B9:B17)</f>
        <v>1</v>
      </c>
      <c r="C8" s="49">
        <f t="shared" ref="C8:G8" si="0">SUM(C9:C17)</f>
        <v>1.2E-2</v>
      </c>
      <c r="D8" s="49">
        <f t="shared" si="0"/>
        <v>0</v>
      </c>
      <c r="E8" s="49">
        <f t="shared" si="0"/>
        <v>283</v>
      </c>
      <c r="F8" s="49">
        <f t="shared" si="0"/>
        <v>0</v>
      </c>
      <c r="G8" s="49">
        <f t="shared" si="0"/>
        <v>256</v>
      </c>
    </row>
    <row r="9" spans="1:7" x14ac:dyDescent="0.25">
      <c r="A9" s="13" t="s">
        <v>50</v>
      </c>
      <c r="B9" s="48"/>
      <c r="C9" s="48"/>
      <c r="D9" s="48"/>
      <c r="E9" s="48"/>
      <c r="F9" s="48"/>
      <c r="G9" s="48"/>
    </row>
    <row r="10" spans="1:7" x14ac:dyDescent="0.25">
      <c r="A10" s="13" t="s">
        <v>51</v>
      </c>
      <c r="B10" s="48"/>
      <c r="C10" s="48"/>
      <c r="D10" s="48"/>
      <c r="E10" s="48"/>
      <c r="F10" s="48"/>
      <c r="G10" s="48"/>
    </row>
    <row r="11" spans="1:7" ht="31.5" x14ac:dyDescent="0.25">
      <c r="A11" s="13" t="s">
        <v>52</v>
      </c>
      <c r="B11" s="48"/>
      <c r="C11" s="48"/>
      <c r="D11" s="48"/>
      <c r="E11" s="48"/>
      <c r="F11" s="48"/>
      <c r="G11" s="48"/>
    </row>
    <row r="12" spans="1:7" x14ac:dyDescent="0.25">
      <c r="A12" s="13" t="s">
        <v>53</v>
      </c>
      <c r="B12" s="48"/>
      <c r="C12" s="48"/>
      <c r="D12" s="48"/>
      <c r="E12" s="48"/>
      <c r="F12" s="48"/>
      <c r="G12" s="48"/>
    </row>
    <row r="13" spans="1:7" x14ac:dyDescent="0.25">
      <c r="A13" s="13" t="s">
        <v>54</v>
      </c>
      <c r="B13" s="48">
        <v>1</v>
      </c>
      <c r="C13" s="48">
        <v>1.2E-2</v>
      </c>
      <c r="D13" s="48">
        <v>0</v>
      </c>
      <c r="E13" s="48">
        <v>283</v>
      </c>
      <c r="F13" s="48">
        <v>0</v>
      </c>
      <c r="G13" s="48">
        <v>256</v>
      </c>
    </row>
    <row r="14" spans="1:7" x14ac:dyDescent="0.25">
      <c r="A14" s="13" t="s">
        <v>55</v>
      </c>
      <c r="B14" s="48"/>
      <c r="C14" s="48"/>
      <c r="D14" s="48"/>
      <c r="E14" s="48"/>
      <c r="F14" s="48"/>
      <c r="G14" s="48"/>
    </row>
    <row r="15" spans="1:7" x14ac:dyDescent="0.25">
      <c r="A15" s="13" t="s">
        <v>56</v>
      </c>
      <c r="B15" s="48"/>
      <c r="C15" s="48"/>
      <c r="D15" s="48"/>
      <c r="E15" s="48"/>
      <c r="F15" s="48"/>
      <c r="G15" s="48"/>
    </row>
    <row r="16" spans="1:7" ht="47.25" x14ac:dyDescent="0.25">
      <c r="A16" s="13" t="s">
        <v>57</v>
      </c>
      <c r="B16" s="48"/>
      <c r="C16" s="48"/>
      <c r="D16" s="48"/>
      <c r="E16" s="48"/>
      <c r="F16" s="48"/>
      <c r="G16" s="48"/>
    </row>
    <row r="17" spans="1:7" x14ac:dyDescent="0.25">
      <c r="A17" s="13" t="s">
        <v>58</v>
      </c>
      <c r="B17" s="48"/>
      <c r="C17" s="48"/>
      <c r="D17" s="48"/>
      <c r="E17" s="48"/>
      <c r="F17" s="48"/>
      <c r="G17" s="48"/>
    </row>
    <row r="18" spans="1:7" ht="78.75" x14ac:dyDescent="0.25">
      <c r="A18" s="12" t="s">
        <v>59</v>
      </c>
      <c r="B18" s="49">
        <f>SUM(B19:B23)</f>
        <v>5</v>
      </c>
      <c r="C18" s="49">
        <f t="shared" ref="C18:G18" si="1">SUM(C19:C23)</f>
        <v>9.0000000000000011E-3</v>
      </c>
      <c r="D18" s="49">
        <f t="shared" si="1"/>
        <v>61</v>
      </c>
      <c r="E18" s="49">
        <f t="shared" si="1"/>
        <v>0</v>
      </c>
      <c r="F18" s="49">
        <f t="shared" si="1"/>
        <v>45.5</v>
      </c>
      <c r="G18" s="49">
        <f t="shared" si="1"/>
        <v>0</v>
      </c>
    </row>
    <row r="19" spans="1:7" x14ac:dyDescent="0.25">
      <c r="A19" s="13" t="s">
        <v>60</v>
      </c>
      <c r="B19" s="48">
        <v>1</v>
      </c>
      <c r="C19" s="48">
        <v>2E-3</v>
      </c>
      <c r="D19" s="48">
        <v>35</v>
      </c>
      <c r="E19" s="48">
        <v>0</v>
      </c>
      <c r="F19" s="48">
        <v>19.5</v>
      </c>
      <c r="G19" s="48">
        <v>0</v>
      </c>
    </row>
    <row r="20" spans="1:7" x14ac:dyDescent="0.25">
      <c r="A20" s="13" t="s">
        <v>61</v>
      </c>
      <c r="B20" s="48">
        <v>1</v>
      </c>
      <c r="C20" s="48">
        <v>1E-3</v>
      </c>
      <c r="D20" s="48">
        <v>8</v>
      </c>
      <c r="E20" s="48">
        <v>0</v>
      </c>
      <c r="F20" s="48">
        <v>8</v>
      </c>
      <c r="G20" s="48">
        <v>0</v>
      </c>
    </row>
    <row r="21" spans="1:7" x14ac:dyDescent="0.25">
      <c r="A21" s="13" t="s">
        <v>62</v>
      </c>
      <c r="B21" s="48"/>
      <c r="C21" s="48"/>
      <c r="D21" s="48"/>
      <c r="E21" s="48"/>
      <c r="F21" s="48"/>
      <c r="G21" s="48"/>
    </row>
    <row r="22" spans="1:7" ht="63" x14ac:dyDescent="0.25">
      <c r="A22" s="13" t="s">
        <v>63</v>
      </c>
      <c r="B22" s="48"/>
      <c r="C22" s="48"/>
      <c r="D22" s="48"/>
      <c r="E22" s="48"/>
      <c r="F22" s="48"/>
      <c r="G22" s="48"/>
    </row>
    <row r="23" spans="1:7" x14ac:dyDescent="0.25">
      <c r="A23" s="13" t="s">
        <v>58</v>
      </c>
      <c r="B23" s="48">
        <v>3</v>
      </c>
      <c r="C23" s="48">
        <v>6.0000000000000001E-3</v>
      </c>
      <c r="D23" s="48">
        <v>18</v>
      </c>
      <c r="E23" s="48">
        <v>0</v>
      </c>
      <c r="F23" s="48">
        <v>18</v>
      </c>
      <c r="G23" s="48">
        <v>0</v>
      </c>
    </row>
    <row r="24" spans="1:7" ht="78.75" x14ac:dyDescent="0.25">
      <c r="A24" s="12" t="s">
        <v>64</v>
      </c>
      <c r="B24" s="48"/>
      <c r="C24" s="48"/>
      <c r="D24" s="48"/>
      <c r="E24" s="48"/>
      <c r="F24" s="48"/>
      <c r="G24" s="48"/>
    </row>
    <row r="25" spans="1:7" x14ac:dyDescent="0.25">
      <c r="A25" s="13" t="s">
        <v>65</v>
      </c>
      <c r="B25" s="48"/>
      <c r="C25" s="48"/>
      <c r="D25" s="48"/>
      <c r="E25" s="48"/>
      <c r="F25" s="48"/>
      <c r="G25" s="48"/>
    </row>
    <row r="26" spans="1:7" x14ac:dyDescent="0.25">
      <c r="A26" s="13" t="s">
        <v>66</v>
      </c>
      <c r="B26" s="48"/>
      <c r="C26" s="48"/>
      <c r="D26" s="48"/>
      <c r="E26" s="48"/>
      <c r="F26" s="48"/>
      <c r="G26" s="48"/>
    </row>
    <row r="27" spans="1:7" x14ac:dyDescent="0.25">
      <c r="A27" s="13" t="s">
        <v>67</v>
      </c>
      <c r="B27" s="48"/>
      <c r="C27" s="48"/>
      <c r="D27" s="48"/>
      <c r="E27" s="48"/>
      <c r="F27" s="48"/>
      <c r="G27" s="48"/>
    </row>
    <row r="28" spans="1:7" x14ac:dyDescent="0.25">
      <c r="A28" s="13" t="s">
        <v>68</v>
      </c>
      <c r="B28" s="48"/>
      <c r="C28" s="48"/>
      <c r="D28" s="48"/>
      <c r="E28" s="48"/>
      <c r="F28" s="48"/>
      <c r="G28" s="48"/>
    </row>
    <row r="29" spans="1:7" x14ac:dyDescent="0.25">
      <c r="A29" s="13" t="s">
        <v>69</v>
      </c>
      <c r="B29" s="48"/>
      <c r="C29" s="48"/>
      <c r="D29" s="48"/>
      <c r="E29" s="48"/>
      <c r="F29" s="48"/>
      <c r="G29" s="48"/>
    </row>
    <row r="30" spans="1:7" x14ac:dyDescent="0.25">
      <c r="A30" s="13" t="s">
        <v>70</v>
      </c>
      <c r="B30" s="48"/>
      <c r="C30" s="48"/>
      <c r="D30" s="48"/>
      <c r="E30" s="48"/>
      <c r="F30" s="48"/>
      <c r="G30" s="48"/>
    </row>
    <row r="31" spans="1:7" x14ac:dyDescent="0.25">
      <c r="A31" s="13" t="s">
        <v>71</v>
      </c>
      <c r="B31" s="48"/>
      <c r="C31" s="48"/>
      <c r="D31" s="48"/>
      <c r="E31" s="48"/>
      <c r="F31" s="48"/>
      <c r="G31" s="48"/>
    </row>
    <row r="32" spans="1:7" ht="47.25" x14ac:dyDescent="0.25">
      <c r="A32" s="13" t="s">
        <v>72</v>
      </c>
      <c r="B32" s="48"/>
      <c r="C32" s="48"/>
      <c r="D32" s="48"/>
      <c r="E32" s="48"/>
      <c r="F32" s="48"/>
      <c r="G32" s="48"/>
    </row>
    <row r="33" spans="1:7" x14ac:dyDescent="0.25">
      <c r="A33" s="13" t="s">
        <v>58</v>
      </c>
      <c r="B33" s="48"/>
      <c r="C33" s="48"/>
      <c r="D33" s="48"/>
      <c r="E33" s="48"/>
      <c r="F33" s="48"/>
      <c r="G33" s="48"/>
    </row>
    <row r="34" spans="1:7" ht="78.75" x14ac:dyDescent="0.25">
      <c r="A34" s="12" t="s">
        <v>73</v>
      </c>
      <c r="B34" s="49">
        <f>SUM(B35:B37)</f>
        <v>1</v>
      </c>
      <c r="C34" s="49">
        <f t="shared" ref="C34:G34" si="2">SUM(C35:C37)</f>
        <v>2E-3</v>
      </c>
      <c r="D34" s="49">
        <f t="shared" si="2"/>
        <v>124</v>
      </c>
      <c r="E34" s="49">
        <f t="shared" si="2"/>
        <v>0</v>
      </c>
      <c r="F34" s="49">
        <f t="shared" si="2"/>
        <v>50</v>
      </c>
      <c r="G34" s="49">
        <f t="shared" si="2"/>
        <v>0</v>
      </c>
    </row>
    <row r="35" spans="1:7" x14ac:dyDescent="0.25">
      <c r="A35" s="13" t="s">
        <v>74</v>
      </c>
      <c r="B35" s="48">
        <v>1</v>
      </c>
      <c r="C35" s="48">
        <v>2E-3</v>
      </c>
      <c r="D35" s="48">
        <v>124</v>
      </c>
      <c r="E35" s="48">
        <v>0</v>
      </c>
      <c r="F35" s="48">
        <v>50</v>
      </c>
      <c r="G35" s="48">
        <v>0</v>
      </c>
    </row>
    <row r="36" spans="1:7" x14ac:dyDescent="0.25">
      <c r="A36" s="13" t="s">
        <v>75</v>
      </c>
      <c r="B36" s="48"/>
      <c r="C36" s="48"/>
      <c r="D36" s="48"/>
      <c r="E36" s="48"/>
      <c r="F36" s="48"/>
      <c r="G36" s="48"/>
    </row>
    <row r="37" spans="1:7" x14ac:dyDescent="0.25">
      <c r="A37" s="13" t="s">
        <v>58</v>
      </c>
      <c r="B37" s="48"/>
      <c r="C37" s="48"/>
      <c r="D37" s="48"/>
      <c r="E37" s="48"/>
      <c r="F37" s="48"/>
      <c r="G37" s="48"/>
    </row>
    <row r="38" spans="1:7" ht="78.75" x14ac:dyDescent="0.25">
      <c r="A38" s="12" t="s">
        <v>76</v>
      </c>
      <c r="B38" s="49">
        <f>SUM(B39:B45)</f>
        <v>3</v>
      </c>
      <c r="C38" s="49">
        <f t="shared" ref="C38:G38" si="3">SUM(C39:C45)</f>
        <v>6.0000000000000001E-3</v>
      </c>
      <c r="D38" s="49">
        <f t="shared" si="3"/>
        <v>0</v>
      </c>
      <c r="E38" s="49">
        <f t="shared" si="3"/>
        <v>450</v>
      </c>
      <c r="F38" s="49">
        <f t="shared" si="3"/>
        <v>0</v>
      </c>
      <c r="G38" s="49">
        <f t="shared" si="3"/>
        <v>165</v>
      </c>
    </row>
    <row r="39" spans="1:7" x14ac:dyDescent="0.25">
      <c r="A39" s="13" t="s">
        <v>77</v>
      </c>
      <c r="B39" s="48"/>
      <c r="C39" s="48"/>
      <c r="D39" s="48"/>
      <c r="E39" s="48"/>
      <c r="F39" s="48"/>
      <c r="G39" s="48"/>
    </row>
    <row r="40" spans="1:7" x14ac:dyDescent="0.25">
      <c r="A40" s="13" t="s">
        <v>78</v>
      </c>
      <c r="B40" s="48"/>
      <c r="C40" s="48"/>
      <c r="D40" s="48"/>
      <c r="E40" s="48"/>
      <c r="F40" s="48"/>
      <c r="G40" s="48"/>
    </row>
    <row r="41" spans="1:7" x14ac:dyDescent="0.25">
      <c r="A41" s="13" t="s">
        <v>79</v>
      </c>
      <c r="B41" s="48"/>
      <c r="C41" s="48"/>
      <c r="D41" s="48"/>
      <c r="E41" s="48"/>
      <c r="F41" s="48"/>
      <c r="G41" s="48"/>
    </row>
    <row r="42" spans="1:7" ht="31.5" x14ac:dyDescent="0.25">
      <c r="A42" s="13" t="s">
        <v>80</v>
      </c>
      <c r="B42" s="48"/>
      <c r="C42" s="48"/>
      <c r="D42" s="48"/>
      <c r="E42" s="48"/>
      <c r="F42" s="48"/>
      <c r="G42" s="48"/>
    </row>
    <row r="43" spans="1:7" x14ac:dyDescent="0.25">
      <c r="A43" s="13" t="s">
        <v>81</v>
      </c>
      <c r="B43" s="48"/>
      <c r="C43" s="48"/>
      <c r="D43" s="48"/>
      <c r="E43" s="48"/>
      <c r="F43" s="48"/>
      <c r="G43" s="48"/>
    </row>
    <row r="44" spans="1:7" ht="31.5" x14ac:dyDescent="0.25">
      <c r="A44" s="13" t="s">
        <v>82</v>
      </c>
      <c r="B44" s="48"/>
      <c r="C44" s="48"/>
      <c r="D44" s="48"/>
      <c r="E44" s="48"/>
      <c r="F44" s="48"/>
      <c r="G44" s="48"/>
    </row>
    <row r="45" spans="1:7" x14ac:dyDescent="0.25">
      <c r="A45" s="13" t="s">
        <v>83</v>
      </c>
      <c r="B45" s="48">
        <v>3</v>
      </c>
      <c r="C45" s="48">
        <v>6.0000000000000001E-3</v>
      </c>
      <c r="D45" s="48">
        <v>0</v>
      </c>
      <c r="E45" s="48">
        <v>450</v>
      </c>
      <c r="F45" s="48">
        <v>0</v>
      </c>
      <c r="G45" s="48">
        <v>165</v>
      </c>
    </row>
    <row r="46" spans="1:7" ht="78.75" x14ac:dyDescent="0.25">
      <c r="A46" s="12" t="s">
        <v>84</v>
      </c>
      <c r="B46" s="49">
        <v>2</v>
      </c>
      <c r="C46" s="49">
        <v>5.0000000000000001E-3</v>
      </c>
      <c r="D46" s="49">
        <v>0</v>
      </c>
      <c r="E46" s="49">
        <v>182.3</v>
      </c>
      <c r="F46" s="49">
        <v>0</v>
      </c>
      <c r="G46" s="49">
        <v>123.9</v>
      </c>
    </row>
    <row r="47" spans="1:7" ht="31.5" x14ac:dyDescent="0.25">
      <c r="A47" s="12" t="s">
        <v>85</v>
      </c>
      <c r="B47" s="49">
        <v>8</v>
      </c>
      <c r="C47" s="49">
        <v>1.0999999999999999E-2</v>
      </c>
      <c r="D47" s="49">
        <f t="shared" ref="D47:F47" si="4">SUM(D48:D51)</f>
        <v>331.54</v>
      </c>
      <c r="E47" s="49">
        <v>76.099999999999994</v>
      </c>
      <c r="F47" s="49">
        <f t="shared" si="4"/>
        <v>182.25</v>
      </c>
      <c r="G47" s="49">
        <v>60.1</v>
      </c>
    </row>
    <row r="48" spans="1:7" x14ac:dyDescent="0.25">
      <c r="A48" s="13" t="s">
        <v>86</v>
      </c>
      <c r="B48" s="48">
        <v>3</v>
      </c>
      <c r="C48" s="48">
        <v>3.0000000000000001E-3</v>
      </c>
      <c r="D48" s="48">
        <v>38</v>
      </c>
      <c r="E48" s="48">
        <v>0</v>
      </c>
      <c r="F48" s="48">
        <v>38</v>
      </c>
      <c r="G48" s="48">
        <v>0</v>
      </c>
    </row>
    <row r="49" spans="1:7" x14ac:dyDescent="0.25">
      <c r="A49" s="13" t="s">
        <v>87</v>
      </c>
      <c r="B49" s="48"/>
      <c r="C49" s="48"/>
      <c r="D49" s="48"/>
      <c r="E49" s="48"/>
      <c r="F49" s="48"/>
      <c r="G49" s="48"/>
    </row>
    <row r="50" spans="1:7" ht="31.5" x14ac:dyDescent="0.25">
      <c r="A50" s="13" t="s">
        <v>88</v>
      </c>
      <c r="B50" s="48">
        <v>3</v>
      </c>
      <c r="C50" s="48">
        <v>4.0000000000000001E-3</v>
      </c>
      <c r="D50" s="48">
        <v>293.54000000000002</v>
      </c>
      <c r="E50" s="48">
        <v>0</v>
      </c>
      <c r="F50" s="48">
        <v>144.25</v>
      </c>
      <c r="G50" s="48">
        <v>0</v>
      </c>
    </row>
    <row r="51" spans="1:7" ht="31.5" x14ac:dyDescent="0.25">
      <c r="A51" s="13" t="s">
        <v>89</v>
      </c>
      <c r="B51" s="48">
        <v>1</v>
      </c>
      <c r="C51" s="48">
        <v>1E-3</v>
      </c>
      <c r="D51" s="48">
        <v>0</v>
      </c>
      <c r="E51" s="48">
        <v>33</v>
      </c>
      <c r="F51" s="48">
        <v>0</v>
      </c>
      <c r="G51" s="48">
        <v>33</v>
      </c>
    </row>
    <row r="52" spans="1:7" x14ac:dyDescent="0.25">
      <c r="A52" s="12" t="s">
        <v>25</v>
      </c>
      <c r="B52" s="48">
        <f>B47+B46+B38+B34+B24+B18+B8</f>
        <v>20</v>
      </c>
      <c r="C52" s="48">
        <f t="shared" ref="C52:F52" si="5">C47+C46+C38+C34+C24+C18+C8</f>
        <v>4.4999999999999998E-2</v>
      </c>
      <c r="D52" s="48">
        <f t="shared" si="5"/>
        <v>516.54</v>
      </c>
      <c r="E52" s="48">
        <f t="shared" si="5"/>
        <v>991.4</v>
      </c>
      <c r="F52" s="48">
        <f t="shared" si="5"/>
        <v>277.75</v>
      </c>
      <c r="G52" s="48">
        <f>G47+G46+G38+G34+G24+G18+G8</f>
        <v>605</v>
      </c>
    </row>
    <row r="54" spans="1:7" x14ac:dyDescent="0.25">
      <c r="A54" s="15" t="s">
        <v>211</v>
      </c>
    </row>
    <row r="55" spans="1:7" x14ac:dyDescent="0.25">
      <c r="A55" s="15" t="s">
        <v>212</v>
      </c>
    </row>
  </sheetData>
  <mergeCells count="9">
    <mergeCell ref="A3:G3"/>
    <mergeCell ref="A2:G2"/>
    <mergeCell ref="A1:G1"/>
    <mergeCell ref="A4:A6"/>
    <mergeCell ref="B4:B6"/>
    <mergeCell ref="C4:C6"/>
    <mergeCell ref="D4:G4"/>
    <mergeCell ref="D5:E5"/>
    <mergeCell ref="F5:G5"/>
  </mergeCells>
  <pageMargins left="0.31496062992125984" right="0.31496062992125984" top="0.35433070866141736" bottom="0.35433070866141736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25"/>
  <sheetViews>
    <sheetView view="pageBreakPreview" zoomScaleSheetLayoutView="100" workbookViewId="0">
      <selection sqref="A1:XFD1048576"/>
    </sheetView>
  </sheetViews>
  <sheetFormatPr defaultRowHeight="15.75" x14ac:dyDescent="0.25"/>
  <cols>
    <col min="1" max="1" width="22" style="15" customWidth="1"/>
    <col min="2" max="3" width="11.5703125" style="15" customWidth="1"/>
    <col min="4" max="4" width="9.5703125" style="15" customWidth="1"/>
    <col min="5" max="5" width="11" style="15" customWidth="1"/>
    <col min="6" max="6" width="10" style="15" customWidth="1"/>
    <col min="7" max="7" width="11.7109375" style="15" customWidth="1"/>
    <col min="8" max="16384" width="9.140625" style="15"/>
  </cols>
  <sheetData>
    <row r="1" spans="1:7" x14ac:dyDescent="0.25">
      <c r="G1" s="15" t="s">
        <v>94</v>
      </c>
    </row>
    <row r="2" spans="1:7" ht="54.75" customHeight="1" x14ac:dyDescent="0.25">
      <c r="A2" s="60" t="s">
        <v>214</v>
      </c>
      <c r="B2" s="60"/>
      <c r="C2" s="60"/>
      <c r="D2" s="60"/>
      <c r="E2" s="60"/>
      <c r="F2" s="60"/>
      <c r="G2" s="60"/>
    </row>
    <row r="3" spans="1:7" x14ac:dyDescent="0.25">
      <c r="A3" s="47"/>
    </row>
    <row r="4" spans="1:7" x14ac:dyDescent="0.25">
      <c r="A4" s="62" t="s">
        <v>91</v>
      </c>
      <c r="B4" s="62" t="s">
        <v>92</v>
      </c>
      <c r="C4" s="62" t="s">
        <v>93</v>
      </c>
      <c r="D4" s="62" t="s">
        <v>39</v>
      </c>
      <c r="E4" s="62"/>
      <c r="F4" s="62"/>
      <c r="G4" s="62"/>
    </row>
    <row r="5" spans="1:7" x14ac:dyDescent="0.25">
      <c r="A5" s="62"/>
      <c r="B5" s="62"/>
      <c r="C5" s="62"/>
      <c r="D5" s="62" t="s">
        <v>48</v>
      </c>
      <c r="E5" s="62"/>
      <c r="F5" s="62" t="s">
        <v>40</v>
      </c>
      <c r="G5" s="62"/>
    </row>
    <row r="6" spans="1:7" ht="78.75" x14ac:dyDescent="0.25">
      <c r="A6" s="62"/>
      <c r="B6" s="62"/>
      <c r="C6" s="62"/>
      <c r="D6" s="32" t="s">
        <v>90</v>
      </c>
      <c r="E6" s="32" t="s">
        <v>42</v>
      </c>
      <c r="F6" s="32" t="s">
        <v>90</v>
      </c>
      <c r="G6" s="32" t="s">
        <v>42</v>
      </c>
    </row>
    <row r="7" spans="1:7" x14ac:dyDescent="0.25">
      <c r="A7" s="32">
        <v>1</v>
      </c>
      <c r="B7" s="32">
        <v>2</v>
      </c>
      <c r="C7" s="32">
        <v>3</v>
      </c>
      <c r="D7" s="32">
        <v>4</v>
      </c>
      <c r="E7" s="32">
        <v>5</v>
      </c>
      <c r="F7" s="32">
        <v>6</v>
      </c>
      <c r="G7" s="32">
        <v>7</v>
      </c>
    </row>
    <row r="8" spans="1:7" ht="31.5" x14ac:dyDescent="0.25">
      <c r="A8" s="49" t="s">
        <v>95</v>
      </c>
      <c r="B8" s="49">
        <v>1</v>
      </c>
      <c r="C8" s="49">
        <v>1.2E-2</v>
      </c>
      <c r="D8" s="49">
        <v>0</v>
      </c>
      <c r="E8" s="49">
        <v>283</v>
      </c>
      <c r="F8" s="49">
        <v>0</v>
      </c>
      <c r="G8" s="49">
        <v>256</v>
      </c>
    </row>
    <row r="9" spans="1:7" x14ac:dyDescent="0.25">
      <c r="A9" s="15" t="s">
        <v>206</v>
      </c>
      <c r="B9" s="48">
        <v>1</v>
      </c>
      <c r="C9" s="48">
        <v>1.2E-2</v>
      </c>
      <c r="D9" s="48">
        <v>0</v>
      </c>
      <c r="E9" s="48">
        <v>283</v>
      </c>
      <c r="F9" s="48">
        <v>0</v>
      </c>
      <c r="G9" s="48">
        <v>256</v>
      </c>
    </row>
    <row r="10" spans="1:7" x14ac:dyDescent="0.25">
      <c r="A10" s="27"/>
      <c r="B10" s="27"/>
      <c r="C10" s="27"/>
      <c r="D10" s="27"/>
      <c r="E10" s="27"/>
      <c r="F10" s="27"/>
      <c r="G10" s="27"/>
    </row>
    <row r="11" spans="1:7" x14ac:dyDescent="0.25">
      <c r="A11" s="27"/>
      <c r="B11" s="27"/>
      <c r="C11" s="27"/>
      <c r="D11" s="27"/>
      <c r="E11" s="27"/>
      <c r="F11" s="27"/>
      <c r="G11" s="27"/>
    </row>
    <row r="12" spans="1:7" ht="31.5" x14ac:dyDescent="0.25">
      <c r="A12" s="23" t="s">
        <v>96</v>
      </c>
      <c r="B12" s="27"/>
      <c r="C12" s="27"/>
      <c r="D12" s="27"/>
      <c r="E12" s="27"/>
      <c r="F12" s="27"/>
      <c r="G12" s="27"/>
    </row>
    <row r="13" spans="1:7" x14ac:dyDescent="0.25">
      <c r="A13" s="23" t="s">
        <v>24</v>
      </c>
      <c r="B13" s="27"/>
      <c r="C13" s="27"/>
      <c r="D13" s="27"/>
      <c r="E13" s="27"/>
      <c r="F13" s="27"/>
      <c r="G13" s="27"/>
    </row>
    <row r="14" spans="1:7" x14ac:dyDescent="0.25">
      <c r="A14" s="23"/>
      <c r="B14" s="27"/>
      <c r="C14" s="27"/>
      <c r="D14" s="27"/>
      <c r="E14" s="27"/>
      <c r="F14" s="27"/>
      <c r="G14" s="27"/>
    </row>
    <row r="15" spans="1:7" x14ac:dyDescent="0.25">
      <c r="A15" s="23"/>
      <c r="B15" s="27"/>
      <c r="C15" s="27"/>
      <c r="D15" s="27"/>
      <c r="E15" s="27"/>
      <c r="F15" s="27"/>
      <c r="G15" s="27"/>
    </row>
    <row r="16" spans="1:7" x14ac:dyDescent="0.25">
      <c r="A16" s="23"/>
      <c r="B16" s="27"/>
      <c r="C16" s="27"/>
      <c r="D16" s="27"/>
      <c r="E16" s="27"/>
      <c r="F16" s="27"/>
      <c r="G16" s="27"/>
    </row>
    <row r="17" spans="1:7" ht="31.5" x14ac:dyDescent="0.25">
      <c r="A17" s="23" t="s">
        <v>97</v>
      </c>
      <c r="B17" s="27"/>
      <c r="C17" s="27"/>
      <c r="D17" s="27"/>
      <c r="E17" s="27"/>
      <c r="F17" s="27"/>
      <c r="G17" s="27"/>
    </row>
    <row r="18" spans="1:7" x14ac:dyDescent="0.25">
      <c r="A18" s="27" t="s">
        <v>24</v>
      </c>
      <c r="B18" s="27"/>
      <c r="C18" s="27"/>
      <c r="D18" s="27"/>
      <c r="E18" s="27"/>
      <c r="F18" s="27"/>
      <c r="G18" s="27"/>
    </row>
    <row r="19" spans="1:7" x14ac:dyDescent="0.25">
      <c r="A19" s="27"/>
      <c r="B19" s="27"/>
      <c r="C19" s="27"/>
      <c r="D19" s="27"/>
      <c r="E19" s="27"/>
      <c r="F19" s="27"/>
      <c r="G19" s="27"/>
    </row>
    <row r="20" spans="1:7" x14ac:dyDescent="0.25">
      <c r="A20" s="12" t="s">
        <v>25</v>
      </c>
      <c r="B20" s="50">
        <v>1</v>
      </c>
      <c r="C20" s="50">
        <v>1.2E-2</v>
      </c>
      <c r="D20" s="50">
        <v>0</v>
      </c>
      <c r="E20" s="50">
        <v>283</v>
      </c>
      <c r="F20" s="50">
        <v>0</v>
      </c>
      <c r="G20" s="50">
        <v>256</v>
      </c>
    </row>
    <row r="22" spans="1:7" s="5" customFormat="1" ht="12.75" x14ac:dyDescent="0.2">
      <c r="A22" s="5" t="s">
        <v>187</v>
      </c>
    </row>
    <row r="24" spans="1:7" x14ac:dyDescent="0.25">
      <c r="A24" s="15" t="s">
        <v>211</v>
      </c>
    </row>
    <row r="25" spans="1:7" x14ac:dyDescent="0.25">
      <c r="A25" s="15" t="s">
        <v>212</v>
      </c>
    </row>
  </sheetData>
  <mergeCells count="7">
    <mergeCell ref="A2:G2"/>
    <mergeCell ref="A4:A6"/>
    <mergeCell ref="B4:B6"/>
    <mergeCell ref="C4:C6"/>
    <mergeCell ref="D4:G4"/>
    <mergeCell ref="D5:E5"/>
    <mergeCell ref="F5:G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16"/>
  <sheetViews>
    <sheetView view="pageBreakPreview" zoomScale="124" zoomScaleSheetLayoutView="124" workbookViewId="0">
      <selection activeCell="D15" sqref="D15"/>
    </sheetView>
  </sheetViews>
  <sheetFormatPr defaultRowHeight="15.75" x14ac:dyDescent="0.25"/>
  <cols>
    <col min="1" max="1" width="16.7109375" style="15" customWidth="1"/>
    <col min="2" max="2" width="10.5703125" style="15" customWidth="1"/>
    <col min="3" max="3" width="13.85546875" style="15" customWidth="1"/>
    <col min="4" max="4" width="13.140625" style="15" customWidth="1"/>
    <col min="5" max="7" width="9.140625" style="15"/>
    <col min="8" max="8" width="14.7109375" style="15" customWidth="1"/>
    <col min="9" max="16384" width="9.140625" style="15"/>
  </cols>
  <sheetData>
    <row r="1" spans="1:10" x14ac:dyDescent="0.25">
      <c r="A1" s="71" t="s">
        <v>112</v>
      </c>
      <c r="B1" s="71"/>
      <c r="C1" s="71"/>
      <c r="D1" s="71"/>
      <c r="E1" s="71"/>
      <c r="F1" s="71"/>
      <c r="G1" s="71"/>
      <c r="H1" s="71"/>
      <c r="I1" s="71"/>
      <c r="J1" s="71"/>
    </row>
    <row r="2" spans="1:10" x14ac:dyDescent="0.25">
      <c r="A2" s="72" t="s">
        <v>35</v>
      </c>
      <c r="B2" s="72"/>
      <c r="C2" s="72"/>
      <c r="D2" s="72"/>
      <c r="E2" s="72"/>
      <c r="F2" s="72"/>
      <c r="G2" s="72"/>
      <c r="H2" s="72"/>
      <c r="I2" s="72"/>
      <c r="J2" s="72"/>
    </row>
    <row r="3" spans="1:10" ht="57" customHeight="1" x14ac:dyDescent="0.25">
      <c r="A3" s="73" t="s">
        <v>227</v>
      </c>
      <c r="B3" s="73"/>
      <c r="C3" s="73"/>
      <c r="D3" s="73"/>
      <c r="E3" s="73"/>
      <c r="F3" s="73"/>
      <c r="G3" s="73"/>
      <c r="H3" s="73"/>
      <c r="I3" s="73"/>
      <c r="J3" s="73"/>
    </row>
    <row r="4" spans="1:10" x14ac:dyDescent="0.25">
      <c r="A4" s="47"/>
    </row>
    <row r="5" spans="1:10" ht="36" customHeight="1" x14ac:dyDescent="0.25">
      <c r="A5" s="62" t="s">
        <v>98</v>
      </c>
      <c r="B5" s="62" t="s">
        <v>36</v>
      </c>
      <c r="C5" s="62" t="s">
        <v>99</v>
      </c>
      <c r="D5" s="62" t="s">
        <v>100</v>
      </c>
      <c r="E5" s="62" t="s">
        <v>101</v>
      </c>
      <c r="F5" s="62"/>
      <c r="G5" s="62"/>
      <c r="H5" s="62" t="s">
        <v>102</v>
      </c>
      <c r="I5" s="62" t="s">
        <v>103</v>
      </c>
      <c r="J5" s="62"/>
    </row>
    <row r="6" spans="1:10" ht="22.9" customHeight="1" x14ac:dyDescent="0.25">
      <c r="A6" s="62"/>
      <c r="B6" s="62"/>
      <c r="C6" s="62"/>
      <c r="D6" s="62"/>
      <c r="E6" s="62" t="s">
        <v>104</v>
      </c>
      <c r="F6" s="62"/>
      <c r="G6" s="62" t="s">
        <v>105</v>
      </c>
      <c r="H6" s="62"/>
      <c r="I6" s="62" t="s">
        <v>105</v>
      </c>
      <c r="J6" s="62" t="s">
        <v>106</v>
      </c>
    </row>
    <row r="7" spans="1:10" ht="63" x14ac:dyDescent="0.25">
      <c r="A7" s="62"/>
      <c r="B7" s="62"/>
      <c r="C7" s="62"/>
      <c r="D7" s="62"/>
      <c r="E7" s="32" t="s">
        <v>41</v>
      </c>
      <c r="F7" s="32" t="s">
        <v>107</v>
      </c>
      <c r="G7" s="62"/>
      <c r="H7" s="62"/>
      <c r="I7" s="62"/>
      <c r="J7" s="62"/>
    </row>
    <row r="8" spans="1:10" x14ac:dyDescent="0.25">
      <c r="A8" s="32">
        <v>1</v>
      </c>
      <c r="B8" s="32">
        <v>2</v>
      </c>
      <c r="C8" s="32">
        <v>3</v>
      </c>
      <c r="D8" s="32">
        <v>4</v>
      </c>
      <c r="E8" s="32">
        <v>5</v>
      </c>
      <c r="F8" s="32">
        <v>6</v>
      </c>
      <c r="G8" s="32">
        <v>7</v>
      </c>
      <c r="H8" s="32">
        <v>8</v>
      </c>
      <c r="I8" s="32">
        <v>9</v>
      </c>
      <c r="J8" s="32">
        <v>10</v>
      </c>
    </row>
    <row r="9" spans="1:10" ht="17.25" customHeight="1" x14ac:dyDescent="0.25">
      <c r="A9" s="13" t="s">
        <v>108</v>
      </c>
      <c r="B9" s="48" t="s">
        <v>213</v>
      </c>
      <c r="C9" s="48" t="s">
        <v>213</v>
      </c>
      <c r="D9" s="48" t="s">
        <v>213</v>
      </c>
      <c r="E9" s="48" t="s">
        <v>213</v>
      </c>
      <c r="F9" s="48" t="s">
        <v>213</v>
      </c>
      <c r="G9" s="48" t="s">
        <v>213</v>
      </c>
      <c r="H9" s="48" t="s">
        <v>213</v>
      </c>
      <c r="I9" s="48" t="s">
        <v>213</v>
      </c>
      <c r="J9" s="48" t="s">
        <v>213</v>
      </c>
    </row>
    <row r="10" spans="1:10" ht="33.75" customHeight="1" x14ac:dyDescent="0.25">
      <c r="A10" s="13" t="s">
        <v>109</v>
      </c>
      <c r="B10" s="48" t="s">
        <v>213</v>
      </c>
      <c r="C10" s="48" t="s">
        <v>213</v>
      </c>
      <c r="D10" s="48" t="s">
        <v>213</v>
      </c>
      <c r="E10" s="48" t="s">
        <v>213</v>
      </c>
      <c r="F10" s="48" t="s">
        <v>213</v>
      </c>
      <c r="G10" s="48" t="s">
        <v>213</v>
      </c>
      <c r="H10" s="48" t="s">
        <v>213</v>
      </c>
      <c r="I10" s="48" t="s">
        <v>213</v>
      </c>
      <c r="J10" s="48" t="s">
        <v>213</v>
      </c>
    </row>
    <row r="11" spans="1:10" ht="30" customHeight="1" x14ac:dyDescent="0.25">
      <c r="A11" s="13" t="s">
        <v>110</v>
      </c>
      <c r="B11" s="48" t="s">
        <v>213</v>
      </c>
      <c r="C11" s="48" t="s">
        <v>213</v>
      </c>
      <c r="D11" s="48" t="s">
        <v>213</v>
      </c>
      <c r="E11" s="48" t="s">
        <v>213</v>
      </c>
      <c r="F11" s="48" t="s">
        <v>213</v>
      </c>
      <c r="G11" s="48" t="s">
        <v>213</v>
      </c>
      <c r="H11" s="48" t="s">
        <v>213</v>
      </c>
      <c r="I11" s="48" t="s">
        <v>213</v>
      </c>
      <c r="J11" s="48" t="s">
        <v>213</v>
      </c>
    </row>
    <row r="12" spans="1:10" ht="19.5" customHeight="1" x14ac:dyDescent="0.25">
      <c r="A12" s="13" t="s">
        <v>111</v>
      </c>
      <c r="B12" s="48" t="s">
        <v>213</v>
      </c>
      <c r="C12" s="48" t="s">
        <v>213</v>
      </c>
      <c r="D12" s="48" t="s">
        <v>213</v>
      </c>
      <c r="E12" s="48" t="s">
        <v>213</v>
      </c>
      <c r="F12" s="48" t="s">
        <v>213</v>
      </c>
      <c r="G12" s="48" t="s">
        <v>213</v>
      </c>
      <c r="H12" s="48" t="s">
        <v>213</v>
      </c>
      <c r="I12" s="48" t="s">
        <v>213</v>
      </c>
      <c r="J12" s="48" t="s">
        <v>213</v>
      </c>
    </row>
    <row r="13" spans="1:10" x14ac:dyDescent="0.25">
      <c r="A13" s="12" t="s">
        <v>25</v>
      </c>
      <c r="B13" s="48">
        <v>0</v>
      </c>
      <c r="C13" s="48">
        <v>0</v>
      </c>
      <c r="D13" s="48">
        <v>0</v>
      </c>
      <c r="E13" s="48">
        <v>0</v>
      </c>
      <c r="F13" s="48">
        <v>0</v>
      </c>
      <c r="G13" s="48">
        <v>0</v>
      </c>
      <c r="H13" s="48">
        <v>0</v>
      </c>
      <c r="I13" s="48">
        <v>0</v>
      </c>
      <c r="J13" s="48">
        <v>0</v>
      </c>
    </row>
    <row r="15" spans="1:10" x14ac:dyDescent="0.25">
      <c r="A15" s="15" t="s">
        <v>211</v>
      </c>
    </row>
    <row r="16" spans="1:10" x14ac:dyDescent="0.25">
      <c r="A16" s="15" t="s">
        <v>212</v>
      </c>
    </row>
  </sheetData>
  <mergeCells count="14">
    <mergeCell ref="A1:J1"/>
    <mergeCell ref="A2:J2"/>
    <mergeCell ref="A3:J3"/>
    <mergeCell ref="A5:A7"/>
    <mergeCell ref="B5:B7"/>
    <mergeCell ref="C5:C7"/>
    <mergeCell ref="D5:D7"/>
    <mergeCell ref="E5:G5"/>
    <mergeCell ref="H5:H7"/>
    <mergeCell ref="I5:J5"/>
    <mergeCell ref="E6:F6"/>
    <mergeCell ref="G6:G7"/>
    <mergeCell ref="I6:I7"/>
    <mergeCell ref="J6:J7"/>
  </mergeCell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16"/>
  <sheetViews>
    <sheetView view="pageBreakPreview" topLeftCell="B1" zoomScaleSheetLayoutView="100" workbookViewId="0">
      <selection activeCell="G10" sqref="G10"/>
    </sheetView>
  </sheetViews>
  <sheetFormatPr defaultRowHeight="15.75" x14ac:dyDescent="0.25"/>
  <cols>
    <col min="1" max="1" width="4.5703125" style="15" customWidth="1"/>
    <col min="2" max="2" width="20.7109375" style="15" customWidth="1"/>
    <col min="3" max="3" width="9.5703125" style="15" customWidth="1"/>
    <col min="4" max="4" width="11.28515625" style="15" customWidth="1"/>
    <col min="5" max="5" width="9.7109375" style="15" customWidth="1"/>
    <col min="6" max="6" width="11" style="15" customWidth="1"/>
    <col min="7" max="7" width="14.7109375" style="15" customWidth="1"/>
    <col min="8" max="8" width="10.5703125" style="15" customWidth="1"/>
    <col min="9" max="9" width="12.5703125" style="15" customWidth="1"/>
    <col min="10" max="10" width="10.140625" style="15" customWidth="1"/>
    <col min="11" max="11" width="9.140625" style="15"/>
    <col min="12" max="12" width="14.7109375" style="15" customWidth="1"/>
    <col min="13" max="16384" width="9.140625" style="15"/>
  </cols>
  <sheetData>
    <row r="1" spans="1:12" x14ac:dyDescent="0.25">
      <c r="A1" s="71" t="s">
        <v>120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</row>
    <row r="2" spans="1:12" x14ac:dyDescent="0.25">
      <c r="A2" s="72" t="s">
        <v>35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</row>
    <row r="3" spans="1:12" ht="58.15" customHeight="1" x14ac:dyDescent="0.25">
      <c r="A3" s="60" t="s">
        <v>226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</row>
    <row r="4" spans="1:12" ht="128.25" customHeight="1" x14ac:dyDescent="0.25">
      <c r="A4" s="74" t="s">
        <v>113</v>
      </c>
      <c r="B4" s="74" t="s">
        <v>114</v>
      </c>
      <c r="C4" s="62" t="s">
        <v>192</v>
      </c>
      <c r="D4" s="62"/>
      <c r="E4" s="63" t="s">
        <v>194</v>
      </c>
      <c r="F4" s="65"/>
      <c r="G4" s="74" t="s">
        <v>193</v>
      </c>
      <c r="H4" s="62" t="s">
        <v>116</v>
      </c>
      <c r="I4" s="62"/>
      <c r="J4" s="62"/>
      <c r="K4" s="62"/>
      <c r="L4" s="74" t="s">
        <v>119</v>
      </c>
    </row>
    <row r="5" spans="1:12" ht="110.25" x14ac:dyDescent="0.25">
      <c r="A5" s="75"/>
      <c r="B5" s="75"/>
      <c r="C5" s="32" t="s">
        <v>121</v>
      </c>
      <c r="D5" s="32" t="s">
        <v>115</v>
      </c>
      <c r="E5" s="32" t="s">
        <v>121</v>
      </c>
      <c r="F5" s="32" t="s">
        <v>115</v>
      </c>
      <c r="G5" s="75"/>
      <c r="H5" s="32" t="s">
        <v>122</v>
      </c>
      <c r="I5" s="32" t="s">
        <v>123</v>
      </c>
      <c r="J5" s="32" t="s">
        <v>117</v>
      </c>
      <c r="K5" s="32" t="s">
        <v>118</v>
      </c>
      <c r="L5" s="75"/>
    </row>
    <row r="6" spans="1:12" x14ac:dyDescent="0.25">
      <c r="A6" s="27"/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</row>
    <row r="7" spans="1:12" x14ac:dyDescent="0.25">
      <c r="A7" s="27"/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</row>
    <row r="8" spans="1:12" x14ac:dyDescent="0.25">
      <c r="A8" s="27"/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</row>
    <row r="9" spans="1:12" x14ac:dyDescent="0.25">
      <c r="A9" s="27"/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</row>
    <row r="10" spans="1:12" x14ac:dyDescent="0.25">
      <c r="A10" s="27"/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</row>
    <row r="11" spans="1:12" x14ac:dyDescent="0.25">
      <c r="A11" s="27"/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</row>
    <row r="12" spans="1:12" x14ac:dyDescent="0.25">
      <c r="A12" s="27"/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</row>
    <row r="13" spans="1:12" x14ac:dyDescent="0.25">
      <c r="A13" s="45" t="s">
        <v>124</v>
      </c>
      <c r="B13" s="27"/>
      <c r="C13" s="27">
        <v>0</v>
      </c>
      <c r="D13" s="27">
        <v>0</v>
      </c>
      <c r="E13" s="27">
        <v>0</v>
      </c>
      <c r="F13" s="27">
        <v>0</v>
      </c>
      <c r="G13" s="46" t="s">
        <v>213</v>
      </c>
      <c r="H13" s="27">
        <v>0</v>
      </c>
      <c r="I13" s="27">
        <v>0</v>
      </c>
      <c r="J13" s="27">
        <v>0</v>
      </c>
      <c r="K13" s="27">
        <v>0</v>
      </c>
      <c r="L13" s="31" t="s">
        <v>125</v>
      </c>
    </row>
    <row r="15" spans="1:12" x14ac:dyDescent="0.25">
      <c r="A15" s="15" t="s">
        <v>211</v>
      </c>
    </row>
    <row r="16" spans="1:12" x14ac:dyDescent="0.25">
      <c r="A16" s="15" t="s">
        <v>212</v>
      </c>
    </row>
  </sheetData>
  <mergeCells count="10">
    <mergeCell ref="A1:L1"/>
    <mergeCell ref="A2:L2"/>
    <mergeCell ref="A3:L3"/>
    <mergeCell ref="H4:K4"/>
    <mergeCell ref="C4:D4"/>
    <mergeCell ref="A4:A5"/>
    <mergeCell ref="B4:B5"/>
    <mergeCell ref="L4:L5"/>
    <mergeCell ref="E4:F4"/>
    <mergeCell ref="G4:G5"/>
  </mergeCells>
  <pageMargins left="0.31496062992125984" right="0.31496062992125984" top="0.74803149606299213" bottom="0.35433070866141736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17"/>
  <sheetViews>
    <sheetView view="pageBreakPreview" zoomScaleSheetLayoutView="100" workbookViewId="0">
      <selection activeCell="J12" sqref="J12"/>
    </sheetView>
  </sheetViews>
  <sheetFormatPr defaultRowHeight="15.75" x14ac:dyDescent="0.25"/>
  <cols>
    <col min="1" max="1" width="9.140625" style="15"/>
    <col min="2" max="2" width="17" style="15" customWidth="1"/>
    <col min="3" max="3" width="11.140625" style="15" customWidth="1"/>
    <col min="4" max="4" width="7.42578125" style="15" customWidth="1"/>
    <col min="5" max="5" width="10.28515625" style="15" customWidth="1"/>
    <col min="6" max="6" width="8" style="15" customWidth="1"/>
    <col min="7" max="7" width="9.7109375" style="15" customWidth="1"/>
    <col min="8" max="9" width="9.140625" style="15"/>
    <col min="10" max="10" width="15.28515625" style="15" customWidth="1"/>
    <col min="11" max="11" width="20.28515625" style="15" customWidth="1"/>
    <col min="12" max="16384" width="9.140625" style="15"/>
  </cols>
  <sheetData>
    <row r="1" spans="1:11" x14ac:dyDescent="0.25">
      <c r="A1" s="71" t="s">
        <v>126</v>
      </c>
      <c r="B1" s="71"/>
      <c r="C1" s="71"/>
      <c r="D1" s="71"/>
      <c r="E1" s="71"/>
      <c r="F1" s="71"/>
      <c r="G1" s="71"/>
      <c r="H1" s="71"/>
      <c r="I1" s="71"/>
      <c r="J1" s="71"/>
      <c r="K1" s="71"/>
    </row>
    <row r="2" spans="1:11" x14ac:dyDescent="0.25">
      <c r="A2" s="60" t="s">
        <v>35</v>
      </c>
      <c r="B2" s="60"/>
      <c r="C2" s="60"/>
      <c r="D2" s="60"/>
      <c r="E2" s="60"/>
      <c r="F2" s="60"/>
      <c r="G2" s="98"/>
      <c r="H2" s="98"/>
      <c r="I2" s="98"/>
      <c r="J2" s="98"/>
      <c r="K2" s="98"/>
    </row>
    <row r="3" spans="1:11" ht="31.9" customHeight="1" x14ac:dyDescent="0.25">
      <c r="A3" s="60" t="s">
        <v>215</v>
      </c>
      <c r="B3" s="60"/>
      <c r="C3" s="60"/>
      <c r="D3" s="60"/>
      <c r="E3" s="60"/>
      <c r="F3" s="60"/>
      <c r="G3" s="60"/>
      <c r="H3" s="60"/>
      <c r="I3" s="60"/>
      <c r="J3" s="60"/>
      <c r="K3" s="60"/>
    </row>
    <row r="5" spans="1:11" ht="60" customHeight="1" x14ac:dyDescent="0.25">
      <c r="A5" s="83" t="s">
        <v>195</v>
      </c>
      <c r="B5" s="86" t="s">
        <v>114</v>
      </c>
      <c r="C5" s="89" t="s">
        <v>196</v>
      </c>
      <c r="D5" s="92" t="s">
        <v>224</v>
      </c>
      <c r="E5" s="93"/>
      <c r="F5" s="76" t="s">
        <v>225</v>
      </c>
      <c r="G5" s="77"/>
      <c r="H5" s="76" t="s">
        <v>197</v>
      </c>
      <c r="I5" s="77"/>
      <c r="J5" s="82" t="s">
        <v>201</v>
      </c>
      <c r="K5" s="82" t="s">
        <v>202</v>
      </c>
    </row>
    <row r="6" spans="1:11" x14ac:dyDescent="0.25">
      <c r="A6" s="84"/>
      <c r="B6" s="87"/>
      <c r="C6" s="90"/>
      <c r="D6" s="94"/>
      <c r="E6" s="95"/>
      <c r="F6" s="78"/>
      <c r="G6" s="79"/>
      <c r="H6" s="78"/>
      <c r="I6" s="79"/>
      <c r="J6" s="82"/>
      <c r="K6" s="82"/>
    </row>
    <row r="7" spans="1:11" ht="26.25" customHeight="1" x14ac:dyDescent="0.25">
      <c r="A7" s="84"/>
      <c r="B7" s="87" t="s">
        <v>114</v>
      </c>
      <c r="C7" s="91"/>
      <c r="D7" s="96"/>
      <c r="E7" s="97"/>
      <c r="F7" s="80"/>
      <c r="G7" s="81"/>
      <c r="H7" s="80"/>
      <c r="I7" s="81"/>
      <c r="J7" s="82"/>
      <c r="K7" s="82"/>
    </row>
    <row r="8" spans="1:11" ht="47.25" x14ac:dyDescent="0.25">
      <c r="A8" s="85"/>
      <c r="B8" s="88"/>
      <c r="C8" s="39" t="s">
        <v>198</v>
      </c>
      <c r="D8" s="39" t="s">
        <v>199</v>
      </c>
      <c r="E8" s="39" t="s">
        <v>203</v>
      </c>
      <c r="F8" s="39" t="s">
        <v>199</v>
      </c>
      <c r="G8" s="39" t="s">
        <v>200</v>
      </c>
      <c r="H8" s="39" t="s">
        <v>199</v>
      </c>
      <c r="I8" s="39" t="s">
        <v>200</v>
      </c>
      <c r="J8" s="31" t="s">
        <v>198</v>
      </c>
      <c r="K8" s="82"/>
    </row>
    <row r="9" spans="1:11" ht="31.5" x14ac:dyDescent="0.25">
      <c r="A9" s="40">
        <v>1</v>
      </c>
      <c r="B9" s="41" t="s">
        <v>205</v>
      </c>
      <c r="C9" s="40">
        <v>15</v>
      </c>
      <c r="D9" s="40">
        <v>4</v>
      </c>
      <c r="E9" s="40">
        <v>1507</v>
      </c>
      <c r="F9" s="42">
        <v>3</v>
      </c>
      <c r="G9" s="40">
        <v>316</v>
      </c>
      <c r="H9" s="40">
        <v>11</v>
      </c>
      <c r="I9" s="42">
        <v>395</v>
      </c>
      <c r="J9" s="34">
        <v>1</v>
      </c>
      <c r="K9" s="23" t="s">
        <v>231</v>
      </c>
    </row>
    <row r="10" spans="1:11" x14ac:dyDescent="0.25">
      <c r="A10" s="43"/>
      <c r="B10" s="44"/>
      <c r="C10" s="31"/>
      <c r="D10" s="31"/>
      <c r="E10" s="31"/>
      <c r="F10" s="43"/>
      <c r="G10" s="43"/>
      <c r="H10" s="43"/>
      <c r="I10" s="43"/>
      <c r="J10" s="31"/>
      <c r="K10" s="23"/>
    </row>
    <row r="11" spans="1:11" x14ac:dyDescent="0.25">
      <c r="A11" s="43"/>
      <c r="B11" s="44"/>
      <c r="C11" s="31"/>
      <c r="D11" s="31"/>
      <c r="E11" s="31"/>
      <c r="F11" s="43"/>
      <c r="G11" s="43"/>
      <c r="H11" s="43"/>
      <c r="I11" s="43"/>
      <c r="J11" s="31"/>
      <c r="K11" s="23"/>
    </row>
    <row r="12" spans="1:11" x14ac:dyDescent="0.25">
      <c r="A12" s="43"/>
      <c r="B12" s="44"/>
      <c r="C12" s="31"/>
      <c r="D12" s="31"/>
      <c r="E12" s="31"/>
      <c r="F12" s="43"/>
      <c r="G12" s="43"/>
      <c r="H12" s="43"/>
      <c r="I12" s="43"/>
      <c r="J12" s="3"/>
      <c r="K12" s="23"/>
    </row>
    <row r="13" spans="1:11" x14ac:dyDescent="0.25">
      <c r="A13" s="31"/>
      <c r="B13" s="44"/>
      <c r="C13" s="31"/>
      <c r="D13" s="31"/>
      <c r="E13" s="31"/>
      <c r="F13" s="43"/>
      <c r="G13" s="31"/>
      <c r="H13" s="31"/>
      <c r="I13" s="31"/>
      <c r="J13" s="3"/>
      <c r="K13" s="23"/>
    </row>
    <row r="14" spans="1:11" x14ac:dyDescent="0.25">
      <c r="A14" s="31"/>
      <c r="B14" s="44"/>
      <c r="C14" s="31"/>
      <c r="D14" s="31"/>
      <c r="E14" s="31"/>
      <c r="F14" s="43"/>
      <c r="G14" s="31"/>
      <c r="H14" s="31"/>
      <c r="I14" s="31"/>
      <c r="J14" s="31"/>
      <c r="K14" s="23"/>
    </row>
    <row r="16" spans="1:11" x14ac:dyDescent="0.25">
      <c r="A16" s="15" t="s">
        <v>211</v>
      </c>
    </row>
    <row r="17" spans="1:1" x14ac:dyDescent="0.25">
      <c r="A17" s="15" t="s">
        <v>212</v>
      </c>
    </row>
  </sheetData>
  <mergeCells count="11">
    <mergeCell ref="A1:K1"/>
    <mergeCell ref="A3:K3"/>
    <mergeCell ref="H5:I7"/>
    <mergeCell ref="J5:J7"/>
    <mergeCell ref="K5:K8"/>
    <mergeCell ref="A5:A8"/>
    <mergeCell ref="B5:B8"/>
    <mergeCell ref="C5:C7"/>
    <mergeCell ref="D5:E7"/>
    <mergeCell ref="F5:G7"/>
    <mergeCell ref="A2:K2"/>
  </mergeCells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14"/>
  <sheetViews>
    <sheetView view="pageBreakPreview" zoomScaleSheetLayoutView="100" workbookViewId="0">
      <selection sqref="A1:XFD1048576"/>
    </sheetView>
  </sheetViews>
  <sheetFormatPr defaultRowHeight="15.75" x14ac:dyDescent="0.25"/>
  <cols>
    <col min="1" max="1" width="6.42578125" style="15" customWidth="1"/>
    <col min="2" max="2" width="21.7109375" style="15" customWidth="1"/>
    <col min="3" max="3" width="9.140625" style="15"/>
    <col min="4" max="4" width="16.5703125" style="15" customWidth="1"/>
    <col min="5" max="5" width="22.7109375" style="15" customWidth="1"/>
    <col min="6" max="7" width="9.140625" style="15"/>
    <col min="8" max="8" width="8.85546875" style="15" bestFit="1" customWidth="1"/>
    <col min="9" max="9" width="10.28515625" style="15" customWidth="1"/>
    <col min="10" max="10" width="14.28515625" style="15" customWidth="1"/>
    <col min="11" max="16384" width="9.140625" style="15"/>
  </cols>
  <sheetData>
    <row r="1" spans="1:10" x14ac:dyDescent="0.25">
      <c r="A1" s="71" t="s">
        <v>131</v>
      </c>
      <c r="B1" s="71"/>
      <c r="C1" s="71"/>
      <c r="D1" s="71"/>
      <c r="E1" s="71"/>
      <c r="F1" s="71"/>
      <c r="G1" s="71"/>
      <c r="H1" s="71"/>
      <c r="I1" s="71"/>
      <c r="J1" s="71"/>
    </row>
    <row r="2" spans="1:10" x14ac:dyDescent="0.25">
      <c r="A2" s="72" t="s">
        <v>35</v>
      </c>
      <c r="B2" s="72"/>
      <c r="C2" s="72"/>
      <c r="D2" s="72"/>
      <c r="E2" s="72"/>
      <c r="F2" s="72"/>
      <c r="G2" s="72"/>
      <c r="H2" s="72"/>
      <c r="I2" s="72"/>
      <c r="J2" s="72"/>
    </row>
    <row r="3" spans="1:10" ht="34.9" customHeight="1" x14ac:dyDescent="0.25">
      <c r="A3" s="60" t="s">
        <v>216</v>
      </c>
      <c r="B3" s="60"/>
      <c r="C3" s="60"/>
      <c r="D3" s="60"/>
      <c r="E3" s="60"/>
      <c r="F3" s="60"/>
      <c r="G3" s="60"/>
      <c r="H3" s="60"/>
      <c r="I3" s="60"/>
      <c r="J3" s="60"/>
    </row>
    <row r="4" spans="1:10" ht="57.6" customHeight="1" x14ac:dyDescent="0.25">
      <c r="A4" s="100" t="s">
        <v>113</v>
      </c>
      <c r="B4" s="74" t="s">
        <v>114</v>
      </c>
      <c r="C4" s="74" t="s">
        <v>188</v>
      </c>
      <c r="D4" s="74" t="s">
        <v>128</v>
      </c>
      <c r="E4" s="74" t="s">
        <v>127</v>
      </c>
      <c r="F4" s="62" t="s">
        <v>129</v>
      </c>
      <c r="G4" s="62"/>
      <c r="H4" s="74" t="s">
        <v>189</v>
      </c>
      <c r="I4" s="74" t="s">
        <v>190</v>
      </c>
      <c r="J4" s="74" t="s">
        <v>130</v>
      </c>
    </row>
    <row r="5" spans="1:10" ht="48" thickBot="1" x14ac:dyDescent="0.3">
      <c r="A5" s="101"/>
      <c r="B5" s="99"/>
      <c r="C5" s="99"/>
      <c r="D5" s="99"/>
      <c r="E5" s="99"/>
      <c r="F5" s="37" t="s">
        <v>18</v>
      </c>
      <c r="G5" s="37" t="s">
        <v>191</v>
      </c>
      <c r="H5" s="99"/>
      <c r="I5" s="99"/>
      <c r="J5" s="99"/>
    </row>
    <row r="6" spans="1:10" x14ac:dyDescent="0.25">
      <c r="A6" s="38"/>
      <c r="B6" s="38"/>
      <c r="C6" s="38"/>
      <c r="D6" s="38"/>
      <c r="E6" s="38"/>
      <c r="F6" s="38"/>
      <c r="G6" s="38"/>
      <c r="H6" s="38"/>
      <c r="I6" s="38"/>
      <c r="J6" s="38"/>
    </row>
    <row r="7" spans="1:10" x14ac:dyDescent="0.25">
      <c r="A7" s="27"/>
      <c r="B7" s="27"/>
      <c r="C7" s="27"/>
      <c r="D7" s="27"/>
      <c r="E7" s="27"/>
      <c r="F7" s="27"/>
      <c r="G7" s="27"/>
      <c r="H7" s="27"/>
      <c r="I7" s="27"/>
      <c r="J7" s="27"/>
    </row>
    <row r="8" spans="1:10" x14ac:dyDescent="0.25">
      <c r="A8" s="27"/>
      <c r="B8" s="27"/>
      <c r="C8" s="27"/>
      <c r="D8" s="27"/>
      <c r="E8" s="27"/>
      <c r="F8" s="27"/>
      <c r="G8" s="27"/>
      <c r="H8" s="27"/>
      <c r="I8" s="27"/>
      <c r="J8" s="27"/>
    </row>
    <row r="9" spans="1:10" x14ac:dyDescent="0.25">
      <c r="A9" s="27"/>
      <c r="B9" s="27"/>
      <c r="C9" s="27"/>
      <c r="D9" s="27"/>
      <c r="E9" s="27"/>
      <c r="F9" s="27"/>
      <c r="G9" s="27"/>
      <c r="H9" s="27"/>
      <c r="I9" s="27"/>
      <c r="J9" s="27"/>
    </row>
    <row r="10" spans="1:10" x14ac:dyDescent="0.25">
      <c r="A10" s="27"/>
      <c r="B10" s="27"/>
      <c r="C10" s="27"/>
      <c r="D10" s="27"/>
      <c r="E10" s="27"/>
      <c r="F10" s="27"/>
      <c r="G10" s="27"/>
      <c r="H10" s="27"/>
      <c r="I10" s="27"/>
      <c r="J10" s="27"/>
    </row>
    <row r="11" spans="1:10" x14ac:dyDescent="0.25">
      <c r="A11" s="27" t="s">
        <v>25</v>
      </c>
      <c r="B11" s="27">
        <v>0</v>
      </c>
      <c r="C11" s="27"/>
      <c r="D11" s="27">
        <v>0</v>
      </c>
      <c r="E11" s="27">
        <v>0</v>
      </c>
      <c r="F11" s="27">
        <v>0</v>
      </c>
      <c r="G11" s="27"/>
      <c r="H11" s="27">
        <v>0</v>
      </c>
      <c r="I11" s="27">
        <v>0</v>
      </c>
      <c r="J11" s="27">
        <v>0</v>
      </c>
    </row>
    <row r="13" spans="1:10" x14ac:dyDescent="0.25">
      <c r="A13" s="15" t="s">
        <v>211</v>
      </c>
    </row>
    <row r="14" spans="1:10" x14ac:dyDescent="0.25">
      <c r="A14" s="15" t="s">
        <v>212</v>
      </c>
    </row>
  </sheetData>
  <mergeCells count="12">
    <mergeCell ref="A1:J1"/>
    <mergeCell ref="A2:J2"/>
    <mergeCell ref="A3:J3"/>
    <mergeCell ref="F4:G4"/>
    <mergeCell ref="B4:B5"/>
    <mergeCell ref="A4:A5"/>
    <mergeCell ref="C4:C5"/>
    <mergeCell ref="D4:D5"/>
    <mergeCell ref="E4:E5"/>
    <mergeCell ref="H4:H5"/>
    <mergeCell ref="I4:I5"/>
    <mergeCell ref="J4:J5"/>
  </mergeCells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S29"/>
  <sheetViews>
    <sheetView view="pageBreakPreview" zoomScaleSheetLayoutView="100" workbookViewId="0">
      <selection sqref="A1:XFD1048576"/>
    </sheetView>
  </sheetViews>
  <sheetFormatPr defaultRowHeight="15" x14ac:dyDescent="0.25"/>
  <cols>
    <col min="1" max="1" width="19.7109375" style="35" customWidth="1"/>
    <col min="2" max="2" width="5.28515625" style="35" customWidth="1"/>
    <col min="3" max="3" width="5.140625" style="35" customWidth="1"/>
    <col min="4" max="4" width="4.5703125" style="35" customWidth="1"/>
    <col min="5" max="5" width="5.140625" style="35" customWidth="1"/>
    <col min="6" max="6" width="6" style="35" customWidth="1"/>
    <col min="7" max="7" width="5.5703125" style="35" customWidth="1"/>
    <col min="8" max="8" width="5.85546875" style="35" customWidth="1"/>
    <col min="9" max="10" width="5.7109375" style="35" customWidth="1"/>
    <col min="11" max="11" width="5.85546875" style="35" customWidth="1"/>
    <col min="12" max="14" width="5.5703125" style="35" customWidth="1"/>
    <col min="15" max="15" width="5.28515625" style="35" customWidth="1"/>
    <col min="16" max="16" width="4.7109375" style="35" customWidth="1"/>
    <col min="17" max="17" width="8.85546875" style="35" customWidth="1"/>
    <col min="18" max="18" width="5.7109375" style="35" customWidth="1"/>
    <col min="19" max="19" width="9.7109375" style="35" customWidth="1"/>
    <col min="20" max="16384" width="9.140625" style="35"/>
  </cols>
  <sheetData>
    <row r="1" spans="1:19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02" t="s">
        <v>156</v>
      </c>
      <c r="S1" s="102"/>
    </row>
    <row r="2" spans="1:19" ht="49.9" customHeight="1" x14ac:dyDescent="0.25">
      <c r="A2" s="103" t="s">
        <v>217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</row>
    <row r="3" spans="1:19" ht="14.45" customHeight="1" x14ac:dyDescent="0.25">
      <c r="A3" s="104" t="s">
        <v>132</v>
      </c>
      <c r="B3" s="107" t="s">
        <v>27</v>
      </c>
      <c r="C3" s="108"/>
      <c r="D3" s="109"/>
      <c r="E3" s="110" t="s">
        <v>133</v>
      </c>
      <c r="F3" s="111"/>
      <c r="G3" s="111"/>
      <c r="H3" s="111"/>
      <c r="I3" s="111"/>
      <c r="J3" s="111"/>
      <c r="K3" s="111"/>
      <c r="L3" s="111"/>
      <c r="M3" s="112"/>
      <c r="N3" s="110" t="s">
        <v>134</v>
      </c>
      <c r="O3" s="111"/>
      <c r="P3" s="112"/>
      <c r="Q3" s="110" t="s">
        <v>135</v>
      </c>
      <c r="R3" s="111"/>
      <c r="S3" s="112"/>
    </row>
    <row r="4" spans="1:19" x14ac:dyDescent="0.25">
      <c r="A4" s="105"/>
      <c r="B4" s="119" t="s">
        <v>136</v>
      </c>
      <c r="C4" s="119"/>
      <c r="D4" s="119"/>
      <c r="E4" s="113"/>
      <c r="F4" s="114"/>
      <c r="G4" s="114"/>
      <c r="H4" s="114"/>
      <c r="I4" s="114"/>
      <c r="J4" s="114"/>
      <c r="K4" s="114"/>
      <c r="L4" s="114"/>
      <c r="M4" s="115"/>
      <c r="N4" s="113"/>
      <c r="O4" s="114"/>
      <c r="P4" s="115"/>
      <c r="Q4" s="113"/>
      <c r="R4" s="114"/>
      <c r="S4" s="115"/>
    </row>
    <row r="5" spans="1:19" x14ac:dyDescent="0.25">
      <c r="A5" s="105"/>
      <c r="B5" s="120" t="s">
        <v>27</v>
      </c>
      <c r="C5" s="124" t="s">
        <v>137</v>
      </c>
      <c r="D5" s="124"/>
      <c r="E5" s="124" t="s">
        <v>138</v>
      </c>
      <c r="F5" s="124"/>
      <c r="G5" s="124"/>
      <c r="H5" s="124" t="s">
        <v>139</v>
      </c>
      <c r="I5" s="124"/>
      <c r="J5" s="124"/>
      <c r="K5" s="124" t="s">
        <v>140</v>
      </c>
      <c r="L5" s="124"/>
      <c r="M5" s="124"/>
      <c r="N5" s="116"/>
      <c r="O5" s="117"/>
      <c r="P5" s="118"/>
      <c r="Q5" s="116"/>
      <c r="R5" s="117"/>
      <c r="S5" s="118"/>
    </row>
    <row r="6" spans="1:19" x14ac:dyDescent="0.25">
      <c r="A6" s="105"/>
      <c r="B6" s="121"/>
      <c r="C6" s="125" t="s">
        <v>141</v>
      </c>
      <c r="D6" s="125" t="s">
        <v>142</v>
      </c>
      <c r="E6" s="123" t="s">
        <v>27</v>
      </c>
      <c r="F6" s="125" t="s">
        <v>141</v>
      </c>
      <c r="G6" s="125" t="s">
        <v>142</v>
      </c>
      <c r="H6" s="123" t="s">
        <v>27</v>
      </c>
      <c r="I6" s="125" t="s">
        <v>141</v>
      </c>
      <c r="J6" s="125" t="s">
        <v>142</v>
      </c>
      <c r="K6" s="123" t="s">
        <v>27</v>
      </c>
      <c r="L6" s="125" t="s">
        <v>141</v>
      </c>
      <c r="M6" s="125" t="s">
        <v>142</v>
      </c>
      <c r="N6" s="123" t="s">
        <v>27</v>
      </c>
      <c r="O6" s="125" t="s">
        <v>141</v>
      </c>
      <c r="P6" s="125" t="s">
        <v>142</v>
      </c>
      <c r="Q6" s="123" t="s">
        <v>27</v>
      </c>
      <c r="R6" s="125" t="s">
        <v>141</v>
      </c>
      <c r="S6" s="125" t="s">
        <v>142</v>
      </c>
    </row>
    <row r="7" spans="1:19" x14ac:dyDescent="0.25">
      <c r="A7" s="106"/>
      <c r="B7" s="122"/>
      <c r="C7" s="125"/>
      <c r="D7" s="125"/>
      <c r="E7" s="123"/>
      <c r="F7" s="125"/>
      <c r="G7" s="125"/>
      <c r="H7" s="123"/>
      <c r="I7" s="125"/>
      <c r="J7" s="125"/>
      <c r="K7" s="123"/>
      <c r="L7" s="125"/>
      <c r="M7" s="125"/>
      <c r="N7" s="123"/>
      <c r="O7" s="125"/>
      <c r="P7" s="125"/>
      <c r="Q7" s="123"/>
      <c r="R7" s="125"/>
      <c r="S7" s="125"/>
    </row>
    <row r="8" spans="1:19" x14ac:dyDescent="0.25">
      <c r="A8" s="10">
        <v>1</v>
      </c>
      <c r="B8" s="10">
        <v>2</v>
      </c>
      <c r="C8" s="10">
        <v>3</v>
      </c>
      <c r="D8" s="10">
        <v>4</v>
      </c>
      <c r="E8" s="10">
        <v>11</v>
      </c>
      <c r="F8" s="10">
        <v>12</v>
      </c>
      <c r="G8" s="10">
        <v>13</v>
      </c>
      <c r="H8" s="10">
        <v>14</v>
      </c>
      <c r="I8" s="10">
        <v>15</v>
      </c>
      <c r="J8" s="10">
        <v>16</v>
      </c>
      <c r="K8" s="10">
        <v>17</v>
      </c>
      <c r="L8" s="10">
        <v>18</v>
      </c>
      <c r="M8" s="10">
        <v>19</v>
      </c>
      <c r="N8" s="10">
        <v>20</v>
      </c>
      <c r="O8" s="10">
        <v>21</v>
      </c>
      <c r="P8" s="10">
        <v>22</v>
      </c>
      <c r="Q8" s="10">
        <v>23</v>
      </c>
      <c r="R8" s="10">
        <v>24</v>
      </c>
      <c r="S8" s="10">
        <v>25</v>
      </c>
    </row>
    <row r="9" spans="1:19" ht="15.75" x14ac:dyDescent="0.25">
      <c r="A9" s="6" t="s">
        <v>143</v>
      </c>
      <c r="B9" s="2">
        <f>B11+B17+B21</f>
        <v>17</v>
      </c>
      <c r="C9" s="2">
        <f t="shared" ref="C9:S9" si="0">C11+C17+C21</f>
        <v>0</v>
      </c>
      <c r="D9" s="2">
        <f t="shared" si="0"/>
        <v>17</v>
      </c>
      <c r="E9" s="2">
        <f t="shared" si="0"/>
        <v>0</v>
      </c>
      <c r="F9" s="2">
        <f t="shared" si="0"/>
        <v>0</v>
      </c>
      <c r="G9" s="2">
        <f t="shared" si="0"/>
        <v>0</v>
      </c>
      <c r="H9" s="2">
        <f t="shared" si="0"/>
        <v>1</v>
      </c>
      <c r="I9" s="2">
        <f t="shared" si="0"/>
        <v>0</v>
      </c>
      <c r="J9" s="2">
        <f t="shared" si="0"/>
        <v>1</v>
      </c>
      <c r="K9" s="2">
        <f t="shared" si="0"/>
        <v>0</v>
      </c>
      <c r="L9" s="2">
        <f t="shared" si="0"/>
        <v>0</v>
      </c>
      <c r="M9" s="2">
        <f t="shared" si="0"/>
        <v>0</v>
      </c>
      <c r="N9" s="2">
        <f t="shared" si="0"/>
        <v>444</v>
      </c>
      <c r="O9" s="2">
        <f t="shared" si="0"/>
        <v>0</v>
      </c>
      <c r="P9" s="2">
        <f t="shared" si="0"/>
        <v>444</v>
      </c>
      <c r="Q9" s="2">
        <f t="shared" si="0"/>
        <v>1034.05</v>
      </c>
      <c r="R9" s="2">
        <f t="shared" si="0"/>
        <v>0</v>
      </c>
      <c r="S9" s="2">
        <f t="shared" si="0"/>
        <v>1034.05</v>
      </c>
    </row>
    <row r="10" spans="1:19" ht="15.75" x14ac:dyDescent="0.25">
      <c r="A10" s="7" t="s">
        <v>144</v>
      </c>
      <c r="B10" s="2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18"/>
      <c r="R10" s="18"/>
      <c r="S10" s="18"/>
    </row>
    <row r="11" spans="1:19" ht="27" x14ac:dyDescent="0.25">
      <c r="A11" s="8" t="s">
        <v>145</v>
      </c>
      <c r="B11" s="16">
        <f>SUM(C11:D11)</f>
        <v>16</v>
      </c>
      <c r="C11" s="16">
        <v>0</v>
      </c>
      <c r="D11" s="16">
        <f>D14</f>
        <v>16</v>
      </c>
      <c r="E11" s="16">
        <f>SUM(F11:G11)</f>
        <v>0</v>
      </c>
      <c r="F11" s="16">
        <f t="shared" ref="F11:S11" si="1">F14</f>
        <v>0</v>
      </c>
      <c r="G11" s="16">
        <f t="shared" si="1"/>
        <v>0</v>
      </c>
      <c r="H11" s="16">
        <f>SUM(I11:J11)</f>
        <v>0</v>
      </c>
      <c r="I11" s="16">
        <f t="shared" si="1"/>
        <v>0</v>
      </c>
      <c r="J11" s="16">
        <f t="shared" si="1"/>
        <v>0</v>
      </c>
      <c r="K11" s="16">
        <f>SUM(L11:M11)</f>
        <v>0</v>
      </c>
      <c r="L11" s="16">
        <f t="shared" si="1"/>
        <v>0</v>
      </c>
      <c r="M11" s="16">
        <f t="shared" si="1"/>
        <v>0</v>
      </c>
      <c r="N11" s="16">
        <f>SUM(O11:P11)</f>
        <v>401</v>
      </c>
      <c r="O11" s="16">
        <f t="shared" si="1"/>
        <v>0</v>
      </c>
      <c r="P11" s="16">
        <f t="shared" si="1"/>
        <v>401</v>
      </c>
      <c r="Q11" s="19">
        <f>SUM(R11:S11)</f>
        <v>1003.95</v>
      </c>
      <c r="R11" s="19">
        <f t="shared" si="1"/>
        <v>0</v>
      </c>
      <c r="S11" s="19">
        <f t="shared" si="1"/>
        <v>1003.95</v>
      </c>
    </row>
    <row r="12" spans="1:19" ht="15.75" x14ac:dyDescent="0.25">
      <c r="A12" s="7" t="s">
        <v>146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9"/>
      <c r="R12" s="19"/>
      <c r="S12" s="19"/>
    </row>
    <row r="13" spans="1:19" ht="15.75" x14ac:dyDescent="0.25">
      <c r="A13" s="7" t="s">
        <v>147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9"/>
      <c r="R13" s="19"/>
      <c r="S13" s="19"/>
    </row>
    <row r="14" spans="1:19" ht="15.75" x14ac:dyDescent="0.25">
      <c r="A14" s="7" t="s">
        <v>151</v>
      </c>
      <c r="B14" s="16">
        <f>SUM(C14:D14)</f>
        <v>16</v>
      </c>
      <c r="C14" s="16">
        <v>0</v>
      </c>
      <c r="D14" s="16">
        <v>16</v>
      </c>
      <c r="E14" s="16">
        <f>SUM(F14:G14)</f>
        <v>0</v>
      </c>
      <c r="F14" s="16">
        <v>0</v>
      </c>
      <c r="G14" s="16">
        <v>0</v>
      </c>
      <c r="H14" s="16">
        <f>SUM(I14:J14)</f>
        <v>0</v>
      </c>
      <c r="I14" s="16">
        <v>0</v>
      </c>
      <c r="J14" s="16">
        <v>0</v>
      </c>
      <c r="K14" s="16">
        <f>SUM(L14:M14)</f>
        <v>0</v>
      </c>
      <c r="L14" s="16">
        <v>0</v>
      </c>
      <c r="M14" s="16">
        <v>0</v>
      </c>
      <c r="N14" s="16">
        <f>SUM(O14:P14)</f>
        <v>401</v>
      </c>
      <c r="O14" s="16">
        <v>0</v>
      </c>
      <c r="P14" s="16">
        <v>401</v>
      </c>
      <c r="Q14" s="16">
        <f>SUM(R14:S14)</f>
        <v>1003.95</v>
      </c>
      <c r="R14" s="19">
        <v>0</v>
      </c>
      <c r="S14" s="19">
        <v>1003.95</v>
      </c>
    </row>
    <row r="15" spans="1:19" ht="15.75" x14ac:dyDescent="0.25">
      <c r="A15" s="7" t="s">
        <v>148</v>
      </c>
      <c r="B15" s="3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9"/>
      <c r="R15" s="19"/>
      <c r="S15" s="19"/>
    </row>
    <row r="16" spans="1:19" ht="15.75" x14ac:dyDescent="0.25">
      <c r="A16" s="7" t="s">
        <v>149</v>
      </c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9"/>
      <c r="R16" s="19"/>
      <c r="S16" s="19"/>
    </row>
    <row r="17" spans="1:19" ht="27" x14ac:dyDescent="0.25">
      <c r="A17" s="8" t="s">
        <v>150</v>
      </c>
      <c r="B17" s="17">
        <f>SUM(C17:D17)</f>
        <v>1</v>
      </c>
      <c r="C17" s="17">
        <v>0</v>
      </c>
      <c r="D17" s="17">
        <f>D20</f>
        <v>1</v>
      </c>
      <c r="E17" s="17">
        <f>SUM(F17:G17)</f>
        <v>0</v>
      </c>
      <c r="F17" s="17">
        <f t="shared" ref="F17:S17" si="2">F20</f>
        <v>0</v>
      </c>
      <c r="G17" s="17">
        <f t="shared" si="2"/>
        <v>0</v>
      </c>
      <c r="H17" s="17">
        <f>SUM(I17:J17)</f>
        <v>1</v>
      </c>
      <c r="I17" s="17">
        <f t="shared" si="2"/>
        <v>0</v>
      </c>
      <c r="J17" s="17">
        <f t="shared" si="2"/>
        <v>1</v>
      </c>
      <c r="K17" s="17">
        <f>SUM(L17:M17)</f>
        <v>0</v>
      </c>
      <c r="L17" s="17">
        <f t="shared" si="2"/>
        <v>0</v>
      </c>
      <c r="M17" s="17">
        <f t="shared" si="2"/>
        <v>0</v>
      </c>
      <c r="N17" s="17">
        <f>SUM(O17:P17)</f>
        <v>43</v>
      </c>
      <c r="O17" s="17">
        <f t="shared" si="2"/>
        <v>0</v>
      </c>
      <c r="P17" s="17">
        <f t="shared" si="2"/>
        <v>43</v>
      </c>
      <c r="Q17" s="20">
        <f>SUM(R17:S17)</f>
        <v>30.1</v>
      </c>
      <c r="R17" s="20">
        <f t="shared" si="2"/>
        <v>0</v>
      </c>
      <c r="S17" s="20">
        <f t="shared" si="2"/>
        <v>30.1</v>
      </c>
    </row>
    <row r="18" spans="1:19" ht="15.75" x14ac:dyDescent="0.25">
      <c r="A18" s="7" t="s">
        <v>151</v>
      </c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20"/>
      <c r="R18" s="20"/>
      <c r="S18" s="20"/>
    </row>
    <row r="19" spans="1:19" ht="15.75" x14ac:dyDescent="0.25">
      <c r="A19" s="7" t="s">
        <v>152</v>
      </c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20"/>
      <c r="R19" s="20"/>
      <c r="S19" s="20"/>
    </row>
    <row r="20" spans="1:19" ht="15.75" x14ac:dyDescent="0.25">
      <c r="A20" s="7" t="s">
        <v>153</v>
      </c>
      <c r="B20" s="17">
        <v>1</v>
      </c>
      <c r="C20" s="17">
        <v>0</v>
      </c>
      <c r="D20" s="17">
        <v>1</v>
      </c>
      <c r="E20" s="17">
        <v>0</v>
      </c>
      <c r="F20" s="17">
        <v>0</v>
      </c>
      <c r="G20" s="17">
        <v>0</v>
      </c>
      <c r="H20" s="17">
        <v>1</v>
      </c>
      <c r="I20" s="17">
        <v>0</v>
      </c>
      <c r="J20" s="17">
        <v>1</v>
      </c>
      <c r="K20" s="17">
        <v>0</v>
      </c>
      <c r="L20" s="17">
        <v>0</v>
      </c>
      <c r="M20" s="17">
        <v>0</v>
      </c>
      <c r="N20" s="17">
        <v>43</v>
      </c>
      <c r="O20" s="17">
        <v>0</v>
      </c>
      <c r="P20" s="17">
        <v>43</v>
      </c>
      <c r="Q20" s="20">
        <v>30.1</v>
      </c>
      <c r="R20" s="20">
        <v>0</v>
      </c>
      <c r="S20" s="20">
        <v>30.1</v>
      </c>
    </row>
    <row r="21" spans="1:19" ht="40.5" x14ac:dyDescent="0.25">
      <c r="A21" s="8" t="s">
        <v>154</v>
      </c>
      <c r="B21" s="2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</row>
    <row r="22" spans="1:19" ht="15.75" x14ac:dyDescent="0.25">
      <c r="A22" s="7" t="s">
        <v>146</v>
      </c>
      <c r="B22" s="2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</row>
    <row r="23" spans="1:19" ht="15.75" x14ac:dyDescent="0.25">
      <c r="A23" s="7" t="s">
        <v>147</v>
      </c>
      <c r="B23" s="2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</row>
    <row r="24" spans="1:19" ht="15.75" x14ac:dyDescent="0.25">
      <c r="A24" s="7" t="s">
        <v>151</v>
      </c>
      <c r="B24" s="2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</row>
    <row r="25" spans="1:19" ht="15.75" x14ac:dyDescent="0.25">
      <c r="A25" s="7" t="s">
        <v>148</v>
      </c>
      <c r="B25" s="2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</row>
    <row r="26" spans="1:19" x14ac:dyDescent="0.25">
      <c r="A26" s="4" t="s">
        <v>155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1:19" x14ac:dyDescent="0.25">
      <c r="A27" s="5"/>
    </row>
    <row r="28" spans="1:19" x14ac:dyDescent="0.25">
      <c r="A28" s="5" t="s">
        <v>211</v>
      </c>
    </row>
    <row r="29" spans="1:19" x14ac:dyDescent="0.25">
      <c r="A29" s="5" t="s">
        <v>212</v>
      </c>
    </row>
  </sheetData>
  <mergeCells count="30">
    <mergeCell ref="P6:P7"/>
    <mergeCell ref="Q6:Q7"/>
    <mergeCell ref="R6:R7"/>
    <mergeCell ref="S6:S7"/>
    <mergeCell ref="J6:J7"/>
    <mergeCell ref="K6:K7"/>
    <mergeCell ref="L6:L7"/>
    <mergeCell ref="M6:M7"/>
    <mergeCell ref="O6:O7"/>
    <mergeCell ref="E6:E7"/>
    <mergeCell ref="F6:F7"/>
    <mergeCell ref="G6:G7"/>
    <mergeCell ref="H6:H7"/>
    <mergeCell ref="I6:I7"/>
    <mergeCell ref="R1:S1"/>
    <mergeCell ref="A2:S2"/>
    <mergeCell ref="A3:A7"/>
    <mergeCell ref="B3:D3"/>
    <mergeCell ref="E3:M4"/>
    <mergeCell ref="N3:P5"/>
    <mergeCell ref="Q3:S5"/>
    <mergeCell ref="B4:D4"/>
    <mergeCell ref="B5:B7"/>
    <mergeCell ref="N6:N7"/>
    <mergeCell ref="C5:D5"/>
    <mergeCell ref="E5:G5"/>
    <mergeCell ref="H5:J5"/>
    <mergeCell ref="K5:M5"/>
    <mergeCell ref="C6:C7"/>
    <mergeCell ref="D6:D7"/>
  </mergeCells>
  <pageMargins left="0.70866141732283472" right="0.70866141732283472" top="0.19685039370078741" bottom="0.15748031496062992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12</vt:i4>
      </vt:variant>
      <vt:variant>
        <vt:lpstr>Именованные диапазоны</vt:lpstr>
      </vt:variant>
      <vt:variant>
        <vt:i4>1</vt:i4>
      </vt:variant>
    </vt:vector>
  </HeadingPairs>
  <TitlesOfParts>
    <vt:vector size="13" baseType="lpstr">
      <vt:lpstr>объекты РТ</vt:lpstr>
      <vt:lpstr>субъекты РТ</vt:lpstr>
      <vt:lpstr>виды торг объектов</vt:lpstr>
      <vt:lpstr>торговые марки</vt:lpstr>
      <vt:lpstr>ОПТ</vt:lpstr>
      <vt:lpstr>Ярмарки</vt:lpstr>
      <vt:lpstr>автолавки</vt:lpstr>
      <vt:lpstr>ТК и ТЦ</vt:lpstr>
      <vt:lpstr>объекты ОП</vt:lpstr>
      <vt:lpstr>субъекты ОП</vt:lpstr>
      <vt:lpstr>Объекты БО</vt:lpstr>
      <vt:lpstr>субъекты БО</vt:lpstr>
      <vt:lpstr>автолавки!Область_печати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 Евгеньевна ЛАХИНА</dc:creator>
  <cp:lastModifiedBy>User</cp:lastModifiedBy>
  <cp:lastPrinted>2016-01-13T09:53:25Z</cp:lastPrinted>
  <dcterms:created xsi:type="dcterms:W3CDTF">2014-01-09T11:23:39Z</dcterms:created>
  <dcterms:modified xsi:type="dcterms:W3CDTF">2021-04-20T11:28:16Z</dcterms:modified>
</cp:coreProperties>
</file>